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G9" i="1"/>
  <c r="M9" i="1" l="1"/>
  <c r="N9" i="1"/>
  <c r="P9" i="1"/>
  <c r="Q9" i="1" s="1"/>
  <c r="I9" i="1" l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<sst xmlns="http://schemas.openxmlformats.org/spreadsheetml/2006/main" count="32" uniqueCount="25">
  <si>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</si>
  <si>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</si>
  <si>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</si>
  <si>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</si>
  <si>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</si>
  <si>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</si>
  <si>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</si>
  <si>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</si>
  <si>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</si>
  <si>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</si>
  <si>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</si>
  <si>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</si>
  <si>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</si>
  <si>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</si>
  <si>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</si>
  <si>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</si>
  <si>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</si>
  <si>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</si>
  <si>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</si>
  <si>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</si>
  <si>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</si>
  <si>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</si>
  <si>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</si>
  <si>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Кадастровые работы для целей оформления прав землепользования под электросетевыми объектами, расположенным на территории Белогорского, Ромненского, Константиновского, Тамбовского, Ивановского районов, г. Белогорск Амурской области</t>
  </si>
  <si>
    <t xml:space="preserve"> 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</si>
</sst>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sz val="9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7" fillId="7" borderId="27" xfId="1" applyFont="1" applyFill="1" applyBorder="1" applyAlignment="1">
      <alignment horizontal="left" vertical="center" wrapText="1"/>
    </xf>
    <xf numFmtId="4" fontId="17" fillId="8" borderId="27" xfId="1" applyNumberFormat="1" applyFont="1" applyFill="1" applyBorder="1" applyAlignment="1">
      <alignment horizontal="left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2" fillId="6" borderId="14" xfId="0" applyNumberFormat="1" applyFont="1" applyFill="1" applyBorder="1" applyAlignment="1">
      <alignment horizontal="lef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I10" sqref="I10:P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1" t="s">
        <v>22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2" t="s">
        <v>10</v>
      </c>
      <c r="C3" s="33"/>
      <c r="D3" s="33"/>
      <c r="E3" s="42"/>
      <c r="F3" s="56">
        <f>G10</f>
        <v>2800000</v>
      </c>
      <c r="G3" s="22" t="s">
        <v>2</v>
      </c>
      <c r="H3" s="1"/>
      <c r="I3" s="32" t="s">
        <v>21</v>
      </c>
      <c r="J3" s="33"/>
      <c r="K3" s="33"/>
      <c r="L3" s="33"/>
      <c r="M3" s="33"/>
      <c r="N3" s="33"/>
      <c r="O3" s="33"/>
      <c r="P3" s="33"/>
      <c r="Q3" s="3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6"/>
      <c r="C4" s="46"/>
      <c r="D4" s="46"/>
      <c r="E4" s="46"/>
      <c r="F4" s="46"/>
      <c r="G4" s="46"/>
      <c r="H4" s="1"/>
      <c r="I4" s="53" t="s">
        <v>17</v>
      </c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18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7" t="s">
        <v>11</v>
      </c>
      <c r="C7" s="42"/>
      <c r="D7" s="48"/>
      <c r="E7" s="48"/>
      <c r="F7" s="49"/>
      <c r="G7" s="50"/>
      <c r="H7" s="5"/>
      <c r="I7" s="32" t="s">
        <v>20</v>
      </c>
      <c r="J7" s="33"/>
      <c r="K7" s="33"/>
      <c r="L7" s="33"/>
      <c r="M7" s="33"/>
      <c r="N7" s="33"/>
      <c r="O7" s="33"/>
      <c r="P7" s="33"/>
      <c r="Q7" s="3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2.75" thickBot="1" x14ac:dyDescent="0.3">
      <c r="A9" s="6"/>
      <c r="B9" s="11">
        <v>1</v>
      </c>
      <c r="C9" s="54" t="s">
        <v>23</v>
      </c>
      <c r="D9" s="13" t="s">
        <v>24</v>
      </c>
      <c r="E9" s="55">
        <v>2800000</v>
      </c>
      <c r="F9" s="13">
        <v>1</v>
      </c>
      <c r="G9" s="21">
        <f>E9*F9</f>
        <v>2800000</v>
      </c>
      <c r="H9" s="1"/>
      <c r="I9" s="18">
        <f>B9</f>
        <v>1</v>
      </c>
      <c r="J9" s="57" t="str">
        <f>C9</f>
        <v>Кадастровые работы для целей оформления прав землепользования под электросетевыми объектами, расположенным на территории Белогорского, Ромненского, Константиновского, Тамбовского, Ивановского районов, г. Белогорск Амурской области</v>
      </c>
      <c r="K9" s="14"/>
      <c r="L9" s="14"/>
      <c r="M9" s="19" t="str">
        <f>D9</f>
        <v xml:space="preserve"> услуга</v>
      </c>
      <c r="N9" s="23">
        <f>E9</f>
        <v>2800000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5">
        <f>SUM(G9:G9)</f>
        <v>2800000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1" t="s">
        <v>14</v>
      </c>
      <c r="C11" s="52"/>
      <c r="D11" s="52"/>
      <c r="E11" s="52"/>
      <c r="F11" s="24">
        <v>0.2</v>
      </c>
      <c r="G11" s="16">
        <f>G10*F11</f>
        <v>560000</v>
      </c>
      <c r="H11" s="1"/>
      <c r="I11" s="51" t="s">
        <v>14</v>
      </c>
      <c r="J11" s="52"/>
      <c r="K11" s="52"/>
      <c r="L11" s="52"/>
      <c r="M11" s="52"/>
      <c r="N11" s="52"/>
      <c r="O11" s="52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3" t="s">
        <v>6</v>
      </c>
      <c r="C12" s="44"/>
      <c r="D12" s="44"/>
      <c r="E12" s="44"/>
      <c r="F12" s="45"/>
      <c r="G12" s="17">
        <f>G10+G11</f>
        <v>3360000</v>
      </c>
      <c r="H12" s="1"/>
      <c r="I12" s="43" t="s">
        <v>6</v>
      </c>
      <c r="J12" s="44"/>
      <c r="K12" s="44"/>
      <c r="L12" s="44"/>
      <c r="M12" s="44"/>
      <c r="N12" s="44"/>
      <c r="O12" s="44"/>
      <c r="P12" s="45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8"/>
      <c r="C13" s="38"/>
      <c r="D13" s="38"/>
      <c r="E13" s="38"/>
      <c r="F13" s="38"/>
      <c r="G13" s="38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1"/>
      <c r="C14" s="31"/>
      <c r="D14" s="31"/>
      <c r="E14" s="31"/>
      <c r="F14" s="31"/>
      <c r="G14" s="31"/>
      <c r="H14" s="3"/>
      <c r="I14" s="3"/>
      <c r="J14" s="39" t="s">
        <v>15</v>
      </c>
      <c r="K14" s="40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0"/>
      <c r="K15" s="30"/>
      <c r="L15" s="25"/>
      <c r="AA15" s="1"/>
    </row>
    <row r="16" spans="1:27" ht="16.5" x14ac:dyDescent="0.25">
      <c r="J16" s="29"/>
      <c r="K16" s="29"/>
      <c r="L16" s="26"/>
    </row>
    <row r="17" spans="10:12" ht="19.5" x14ac:dyDescent="0.25">
      <c r="J17" s="30"/>
      <c r="K17" s="30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2019-03-27T09:36:47Z</dcterms:modified>
</cp:coreProperties>
</file>