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G12" i="1" l="1"/>
  <c r="G13" i="1" l="1"/>
  <c r="G14" i="1" s="1"/>
  <c r="I10" i="1" l="1"/>
  <c r="I11" i="1"/>
  <c r="I9" i="1"/>
  <c r="M10" i="1"/>
  <c r="M11" i="1"/>
  <c r="M9" i="1"/>
  <c r="O10" i="1"/>
  <c r="P10" i="1" s="1"/>
  <c r="O11" i="1"/>
  <c r="P11" i="1" s="1"/>
  <c r="O9" i="1"/>
  <c r="L10" i="1"/>
  <c r="L11" i="1"/>
  <c r="L9" i="1"/>
  <c r="J10" i="1"/>
  <c r="J11" i="1"/>
  <c r="J9" i="1"/>
  <c r="G10" i="1"/>
  <c r="G11" i="1"/>
  <c r="P12" i="1" l="1"/>
  <c r="P13" i="1" l="1"/>
  <c r="P14" i="1" s="1"/>
</calcChain>
</file>

<file path=xl/sharedStrings.xml><?xml version="1.0" encoding="utf-8"?>
<sst xmlns="http://schemas.openxmlformats.org/spreadsheetml/2006/main" count="30" uniqueCount="24">
  <si>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</si>
  <si>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</si>
  <si>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</si>
  <si>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</si>
  <si>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</si>
  <si>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</si>
  <si>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</si>
  <si>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</si>
  <si>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</si>
  <si>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</si>
  <si>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</si>
  <si>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</si>
  <si>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</si>
  <si>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</si>
  <si>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</si>
  <si>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</si>
  <si>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</si>
  <si>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</si>
  <si>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</si>
  <si>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</si>
  <si>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Строительство здания монтерского пункта с гаражом в п. Биракан, Облученский район</t>
  </si>
  <si>
    <t>Строительно монтажные работы  здания монтерского пункта с гаражом в п. Биракан, Облученский район</t>
  </si>
  <si>
    <t>шт</t>
  </si>
  <si>
    <t>ИТОГО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</si>
</sst>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3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H16" sqref="H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8.5703125" customWidth="1"/>
    <col min="6" max="6" width="10.5703125" customWidth="1"/>
    <col min="7" max="7" width="23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1" t="s">
        <v>12</v>
      </c>
      <c r="C3" s="32"/>
      <c r="D3" s="32"/>
      <c r="E3" s="38"/>
      <c r="F3" s="27">
        <v>4281669.09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20</v>
      </c>
      <c r="C4" s="43"/>
      <c r="D4" s="43"/>
      <c r="E4" s="43"/>
      <c r="F4" s="43"/>
      <c r="G4" s="4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4" t="s">
        <v>13</v>
      </c>
      <c r="C7" s="38"/>
      <c r="D7" s="45"/>
      <c r="E7" s="45"/>
      <c r="F7" s="46"/>
      <c r="G7" s="47"/>
      <c r="H7" s="5"/>
      <c r="I7" s="31" t="s">
        <v>4</v>
      </c>
      <c r="J7" s="32"/>
      <c r="K7" s="32"/>
      <c r="L7" s="32"/>
      <c r="M7" s="32"/>
      <c r="N7" s="32"/>
      <c r="O7" s="32"/>
      <c r="P7" s="3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5.5" thickBot="1" x14ac:dyDescent="0.3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9.5" customHeight="1" thickBot="1" x14ac:dyDescent="0.3">
      <c r="A9" s="6"/>
      <c r="B9" s="28">
        <v>1</v>
      </c>
      <c r="C9" s="12" t="s">
        <v>21</v>
      </c>
      <c r="D9" s="13" t="s">
        <v>22</v>
      </c>
      <c r="E9" s="27">
        <v>4281669.09</v>
      </c>
      <c r="F9" s="14">
        <v>1</v>
      </c>
      <c r="G9" s="23">
        <v>4281669.09</v>
      </c>
      <c r="H9" s="1"/>
      <c r="I9" s="29">
        <f>B9</f>
        <v>1</v>
      </c>
      <c r="J9" s="20" t="str">
        <f>C9</f>
        <v>Строительно монтажные работы  здания монтерского пункта с гаражом в п. Биракан, Облученский район</v>
      </c>
      <c r="K9" s="15"/>
      <c r="L9" s="21" t="str">
        <f>D9</f>
        <v>шт</v>
      </c>
      <c r="M9" s="25">
        <f>E9</f>
        <v>4281669.09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11"/>
      <c r="C10" s="12"/>
      <c r="D10" s="13"/>
      <c r="E10" s="13"/>
      <c r="F10" s="14"/>
      <c r="G10" s="23">
        <f t="shared" ref="G10:G11" si="0">E10*F10</f>
        <v>0</v>
      </c>
      <c r="H10" s="1"/>
      <c r="I10" s="19">
        <f t="shared" ref="I10:I11" si="1">B10</f>
        <v>0</v>
      </c>
      <c r="J10" s="20">
        <f t="shared" ref="J10:J11" si="2">C10</f>
        <v>0</v>
      </c>
      <c r="K10" s="15"/>
      <c r="L10" s="21">
        <f t="shared" ref="L10:L11" si="3">D10</f>
        <v>0</v>
      </c>
      <c r="M10" s="25">
        <f t="shared" ref="M10:M11" si="4">E10</f>
        <v>0</v>
      </c>
      <c r="N10" s="13"/>
      <c r="O10" s="21">
        <f t="shared" ref="O10:O11" si="5">F10</f>
        <v>0</v>
      </c>
      <c r="P10" s="22">
        <f t="shared" ref="P10:P11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thickBot="1" x14ac:dyDescent="0.3">
      <c r="A11" s="6"/>
      <c r="B11" s="11"/>
      <c r="C11" s="12"/>
      <c r="D11" s="13"/>
      <c r="E11" s="13"/>
      <c r="F11" s="14"/>
      <c r="G11" s="23">
        <f t="shared" si="0"/>
        <v>0</v>
      </c>
      <c r="H11" s="1"/>
      <c r="I11" s="19">
        <f t="shared" si="1"/>
        <v>0</v>
      </c>
      <c r="J11" s="20">
        <f t="shared" si="2"/>
        <v>0</v>
      </c>
      <c r="K11" s="15"/>
      <c r="L11" s="21">
        <f t="shared" si="3"/>
        <v>0</v>
      </c>
      <c r="M11" s="25">
        <f t="shared" si="4"/>
        <v>0</v>
      </c>
      <c r="N11" s="13"/>
      <c r="O11" s="21">
        <f t="shared" si="5"/>
        <v>0</v>
      </c>
      <c r="P11" s="22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.75" customHeight="1" thickBot="1" x14ac:dyDescent="0.3">
      <c r="A12" s="6"/>
      <c r="B12" s="34" t="s">
        <v>23</v>
      </c>
      <c r="C12" s="35"/>
      <c r="D12" s="35"/>
      <c r="E12" s="35"/>
      <c r="F12" s="36"/>
      <c r="G12" s="16">
        <f>(SUM(G9:G11))</f>
        <v>4281669.09</v>
      </c>
      <c r="H12" s="1"/>
      <c r="I12" s="34" t="s">
        <v>7</v>
      </c>
      <c r="J12" s="35"/>
      <c r="K12" s="35"/>
      <c r="L12" s="35"/>
      <c r="M12" s="35"/>
      <c r="N12" s="35"/>
      <c r="O12" s="36"/>
      <c r="P12" s="16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48" t="s">
        <v>19</v>
      </c>
      <c r="C13" s="49"/>
      <c r="D13" s="49"/>
      <c r="E13" s="49"/>
      <c r="F13" s="26">
        <v>0.2</v>
      </c>
      <c r="G13" s="17">
        <f>G12*F13</f>
        <v>856333.81799999997</v>
      </c>
      <c r="H13" s="1"/>
      <c r="I13" s="48" t="s">
        <v>19</v>
      </c>
      <c r="J13" s="49"/>
      <c r="K13" s="49"/>
      <c r="L13" s="49"/>
      <c r="M13" s="49"/>
      <c r="N13" s="49"/>
      <c r="O13" s="26">
        <v>0.2</v>
      </c>
      <c r="P13" s="17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39" t="s">
        <v>8</v>
      </c>
      <c r="C14" s="40"/>
      <c r="D14" s="40"/>
      <c r="E14" s="40"/>
      <c r="F14" s="41"/>
      <c r="G14" s="18">
        <f>G12+G13</f>
        <v>5138002.9079999998</v>
      </c>
      <c r="H14" s="1"/>
      <c r="I14" s="39" t="s">
        <v>8</v>
      </c>
      <c r="J14" s="40"/>
      <c r="K14" s="40"/>
      <c r="L14" s="40"/>
      <c r="M14" s="40"/>
      <c r="N14" s="40"/>
      <c r="O14" s="41"/>
      <c r="P14" s="18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30" t="s">
        <v>17</v>
      </c>
      <c r="C15" s="30"/>
      <c r="D15" s="30"/>
      <c r="E15" s="30"/>
      <c r="F15" s="30"/>
      <c r="G15" s="30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30" t="s">
        <v>18</v>
      </c>
      <c r="C16" s="30"/>
      <c r="D16" s="30"/>
      <c r="E16" s="30"/>
      <c r="F16" s="30"/>
      <c r="G16" s="3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3">
    <mergeCell ref="B16:G16"/>
    <mergeCell ref="I7:P7"/>
    <mergeCell ref="I12:O12"/>
    <mergeCell ref="B15:G15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Гебель Виктор Юрьевич</cp:lastModifiedBy>
  <dcterms:created xsi:type="dcterms:W3CDTF">2018-05-22T01:14:50Z</dcterms:created>
  <dcterms:modified xsi:type="dcterms:W3CDTF">2018-12-11T01:49:43Z</dcterms:modified>
</cp:coreProperties>
</file>