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34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9" i="1"/>
  <c r="O8" i="1" l="1"/>
  <c r="P8" i="1" s="1"/>
  <c r="O9" i="1"/>
  <c r="P9" i="1" s="1"/>
  <c r="L8" i="1"/>
  <c r="I8" i="1"/>
  <c r="I9" i="1"/>
  <c r="J8" i="1"/>
  <c r="J9" i="1"/>
  <c r="M8" i="1"/>
  <c r="M9" i="1"/>
  <c r="L9" i="1" l="1"/>
  <c r="G10" i="1" l="1"/>
  <c r="F3" i="1" s="1"/>
  <c r="P10" i="1"/>
  <c r="P11" i="1" s="1"/>
  <c r="P12" i="1" s="1"/>
  <c r="G11" i="1" l="1"/>
  <c r="G12" i="1" s="1"/>
</calcChain>
</file>

<file path=xl/sharedStrings.xml><?xml version="1.0" encoding="utf-8"?>
<sst xmlns="http://schemas.openxmlformats.org/spreadsheetml/2006/main" count="29" uniqueCount="21">
  <si>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</si>
  <si>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</si>
  <si>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</si>
  <si>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</si>
  <si>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</si>
  <si>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</si>
  <si>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</si>
  <si>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</si>
  <si>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</si>
  <si>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</si>
  <si>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</si>
  <si>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</si>
  <si>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</si>
  <si>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</si>
  <si>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</si>
  <si>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</si>
  <si>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</si>
  <si>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</si>
  <si>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</si>
  <si>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</si>
  <si>
    <t xml:space="preserve">Реконструкция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</si>
</sst>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B6" sqref="B6: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f>G10</f>
        <v>3622401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4"/>
      <c r="B8" s="30">
        <v>1</v>
      </c>
      <c r="C8" s="9" t="s">
        <v>20</v>
      </c>
      <c r="D8" s="10" t="s">
        <v>19</v>
      </c>
      <c r="E8" s="10">
        <v>188543</v>
      </c>
      <c r="F8" s="11">
        <v>1</v>
      </c>
      <c r="G8" s="31">
        <f t="shared" ref="G8:G9" si="0">E8*F8</f>
        <v>188543</v>
      </c>
      <c r="H8" s="1"/>
      <c r="I8" s="16">
        <f t="shared" ref="I8:I9" si="1">B8</f>
        <v>1</v>
      </c>
      <c r="J8" s="17" t="str">
        <f t="shared" ref="J8:J9" si="2">C8</f>
        <v xml:space="preserve">Реконструкция </v>
      </c>
      <c r="K8" s="12"/>
      <c r="L8" s="18" t="str">
        <f>D8</f>
        <v>шт</v>
      </c>
      <c r="M8" s="21">
        <f t="shared" ref="M8:M9" si="3">E8</f>
        <v>188543</v>
      </c>
      <c r="N8" s="10"/>
      <c r="O8" s="18">
        <f t="shared" ref="O8:O9" si="4">F8</f>
        <v>1</v>
      </c>
      <c r="P8" s="19">
        <f t="shared" ref="P8:P9" si="5"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0">
        <v>2</v>
      </c>
      <c r="C9" s="9" t="s">
        <v>18</v>
      </c>
      <c r="D9" s="10" t="s">
        <v>19</v>
      </c>
      <c r="E9" s="10">
        <v>3433858</v>
      </c>
      <c r="F9" s="11">
        <v>1</v>
      </c>
      <c r="G9" s="31">
        <f t="shared" si="0"/>
        <v>3433858</v>
      </c>
      <c r="H9" s="1"/>
      <c r="I9" s="16">
        <f t="shared" si="1"/>
        <v>2</v>
      </c>
      <c r="J9" s="17" t="str">
        <f t="shared" si="2"/>
        <v>Строительно-монтажные работы</v>
      </c>
      <c r="K9" s="12"/>
      <c r="L9" s="18" t="str">
        <f t="shared" ref="L9" si="6">D9</f>
        <v>шт</v>
      </c>
      <c r="M9" s="21">
        <f t="shared" si="3"/>
        <v>3433858</v>
      </c>
      <c r="N9" s="10"/>
      <c r="O9" s="18">
        <f t="shared" si="4"/>
        <v>1</v>
      </c>
      <c r="P9" s="19">
        <f t="shared" si="5"/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0" t="s">
        <v>7</v>
      </c>
      <c r="C10" s="41"/>
      <c r="D10" s="41"/>
      <c r="E10" s="41"/>
      <c r="F10" s="42"/>
      <c r="G10" s="32">
        <f>SUM(G8:G9)</f>
        <v>3622401</v>
      </c>
      <c r="H10" s="1"/>
      <c r="I10" s="58" t="s">
        <v>7</v>
      </c>
      <c r="J10" s="41"/>
      <c r="K10" s="41"/>
      <c r="L10" s="41"/>
      <c r="M10" s="41"/>
      <c r="N10" s="41"/>
      <c r="O10" s="42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4" t="s">
        <v>17</v>
      </c>
      <c r="C11" s="55"/>
      <c r="D11" s="55"/>
      <c r="E11" s="55"/>
      <c r="F11" s="22">
        <v>0.2</v>
      </c>
      <c r="G11" s="33">
        <f>G10*F11</f>
        <v>724480.20000000007</v>
      </c>
      <c r="H11" s="1"/>
      <c r="I11" s="56" t="s">
        <v>17</v>
      </c>
      <c r="J11" s="55"/>
      <c r="K11" s="55"/>
      <c r="L11" s="55"/>
      <c r="M11" s="55"/>
      <c r="N11" s="55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3" t="s">
        <v>8</v>
      </c>
      <c r="C12" s="44"/>
      <c r="D12" s="44"/>
      <c r="E12" s="44"/>
      <c r="F12" s="45"/>
      <c r="G12" s="34">
        <f>G10+G11</f>
        <v>4346881.2</v>
      </c>
      <c r="H12" s="1"/>
      <c r="I12" s="51" t="s">
        <v>8</v>
      </c>
      <c r="J12" s="52"/>
      <c r="K12" s="52"/>
      <c r="L12" s="52"/>
      <c r="M12" s="52"/>
      <c r="N12" s="52"/>
      <c r="O12" s="53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25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x14ac:dyDescent="0.25">
      <c r="Z14" s="1"/>
    </row>
  </sheetData>
  <mergeCells count="10">
    <mergeCell ref="I6:P6"/>
    <mergeCell ref="I10:O10"/>
    <mergeCell ref="B1:P1"/>
    <mergeCell ref="B3:E3"/>
    <mergeCell ref="B10:F10"/>
    <mergeCell ref="B12:F12"/>
    <mergeCell ref="B6:G6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2018-12-26T08:31:15Z</dcterms:modified>
</cp:coreProperties>
</file>