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34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O8" i="1" l="1"/>
  <c r="P8" i="1" s="1"/>
  <c r="I8" i="1"/>
  <c r="J8" i="1"/>
  <c r="M8" i="1"/>
  <c r="L8" i="1" l="1"/>
  <c r="G9" i="1" l="1"/>
  <c r="F3" i="1" s="1"/>
  <c r="P9" i="1"/>
  <c r="P10" i="1" s="1"/>
  <c r="P11" i="1" s="1"/>
  <c r="G10" i="1" l="1"/>
  <c r="G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<sst xmlns="http://schemas.openxmlformats.org/spreadsheetml/2006/main" count="27" uniqueCount="20">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</sst>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topLeftCell="F1" zoomScaleNormal="100" workbookViewId="0">
      <selection activeCell="B6" sqref="B6:G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f>G9</f>
        <v>3114251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6.25" thickBot="1" x14ac:dyDescent="0.3">
      <c r="A8" s="4"/>
      <c r="B8" s="30">
        <v>1</v>
      </c>
      <c r="C8" s="9" t="s">
        <v>18</v>
      </c>
      <c r="D8" s="10" t="s">
        <v>19</v>
      </c>
      <c r="E8" s="10">
        <v>3114251</v>
      </c>
      <c r="F8" s="11">
        <v>1</v>
      </c>
      <c r="G8" s="31">
        <f t="shared" ref="G8" si="0">E8*F8</f>
        <v>3114251</v>
      </c>
      <c r="H8" s="1"/>
      <c r="I8" s="16">
        <f t="shared" ref="I8" si="1">B8</f>
        <v>1</v>
      </c>
      <c r="J8" s="17" t="str">
        <f t="shared" ref="J8" si="2">C8</f>
        <v>Строительно-монтажные работы</v>
      </c>
      <c r="K8" s="12"/>
      <c r="L8" s="18" t="str">
        <f t="shared" ref="L8" si="3">D8</f>
        <v>шт</v>
      </c>
      <c r="M8" s="21">
        <f t="shared" ref="M8" si="4">E8</f>
        <v>3114251</v>
      </c>
      <c r="N8" s="10"/>
      <c r="O8" s="18">
        <f t="shared" ref="O8" si="5">F8</f>
        <v>1</v>
      </c>
      <c r="P8" s="19">
        <f t="shared" ref="P8" si="6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40" t="s">
        <v>7</v>
      </c>
      <c r="C9" s="41"/>
      <c r="D9" s="41"/>
      <c r="E9" s="41"/>
      <c r="F9" s="42"/>
      <c r="G9" s="32">
        <f>SUM(G8:G8)</f>
        <v>3114251</v>
      </c>
      <c r="H9" s="1"/>
      <c r="I9" s="58" t="s">
        <v>7</v>
      </c>
      <c r="J9" s="41"/>
      <c r="K9" s="41"/>
      <c r="L9" s="41"/>
      <c r="M9" s="41"/>
      <c r="N9" s="41"/>
      <c r="O9" s="42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54" t="s">
        <v>17</v>
      </c>
      <c r="C10" s="55"/>
      <c r="D10" s="55"/>
      <c r="E10" s="55"/>
      <c r="F10" s="22">
        <v>0.2</v>
      </c>
      <c r="G10" s="33">
        <f>G9*F10</f>
        <v>622850.20000000007</v>
      </c>
      <c r="H10" s="1"/>
      <c r="I10" s="56" t="s">
        <v>17</v>
      </c>
      <c r="J10" s="55"/>
      <c r="K10" s="55"/>
      <c r="L10" s="55"/>
      <c r="M10" s="55"/>
      <c r="N10" s="55"/>
      <c r="O10" s="22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43" t="s">
        <v>8</v>
      </c>
      <c r="C11" s="44"/>
      <c r="D11" s="44"/>
      <c r="E11" s="44"/>
      <c r="F11" s="45"/>
      <c r="G11" s="34">
        <f>G9+G10</f>
        <v>3737101.2</v>
      </c>
      <c r="H11" s="1"/>
      <c r="I11" s="51" t="s">
        <v>8</v>
      </c>
      <c r="J11" s="52"/>
      <c r="K11" s="52"/>
      <c r="L11" s="52"/>
      <c r="M11" s="52"/>
      <c r="N11" s="52"/>
      <c r="O11" s="53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7" customFormat="1" ht="15.75" customHeight="1" x14ac:dyDescent="0.25">
      <c r="A12" s="23"/>
      <c r="B12" s="25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5"/>
      <c r="O12" s="25"/>
      <c r="P12" s="26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x14ac:dyDescent="0.25">
      <c r="Z13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2018-12-26T08:07:48Z</dcterms:modified>
</cp:coreProperties>
</file>