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345" windowHeight="1201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O8" i="1" l="1"/>
  <c r="P8" i="1" s="1"/>
  <c r="I8" i="1"/>
  <c r="J8" i="1"/>
  <c r="M8" i="1"/>
  <c r="L8" i="1" l="1"/>
  <c r="G9" i="1" l="1"/>
  <c r="F3" i="1" s="1"/>
  <c r="P9" i="1"/>
  <c r="P10" i="1" s="1"/>
  <c r="P11" i="1" s="1"/>
  <c r="G10" i="1"/>
  <c r="G11" i="1" s="1"/>
</calcChain>
</file>

<file path=xl/sharedStrings.xml><?xml version="1.0" encoding="utf-8"?>
<sst xmlns="http://schemas.openxmlformats.org/spreadsheetml/2006/main" count="27" uniqueCount="20">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</sst>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4" fontId="7" fillId="5" borderId="34" xfId="0" applyNumberFormat="1" applyFont="1" applyFill="1" applyBorder="1" applyAlignment="1" applyProtection="1">
      <alignment horizontal="center" vertical="top" wrapText="1"/>
    </xf>
    <xf numFmtId="4" fontId="1" fillId="4" borderId="36" xfId="0" applyNumberFormat="1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zoomScaleNormal="100" workbookViewId="0">
      <selection activeCell="J3" sqref="J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12</v>
      </c>
      <c r="C3" s="38"/>
      <c r="D3" s="38"/>
      <c r="E3" s="39"/>
      <c r="F3" s="35">
        <f>G9</f>
        <v>1882216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6" t="s">
        <v>13</v>
      </c>
      <c r="C6" s="47"/>
      <c r="D6" s="48"/>
      <c r="E6" s="48"/>
      <c r="F6" s="49"/>
      <c r="G6" s="50"/>
      <c r="H6" s="3"/>
      <c r="I6" s="37" t="s">
        <v>4</v>
      </c>
      <c r="J6" s="38"/>
      <c r="K6" s="38"/>
      <c r="L6" s="38"/>
      <c r="M6" s="38"/>
      <c r="N6" s="38"/>
      <c r="O6" s="38"/>
      <c r="P6" s="57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8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29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6.25" thickBot="1" x14ac:dyDescent="0.3">
      <c r="A8" s="4"/>
      <c r="B8" s="30">
        <v>1</v>
      </c>
      <c r="C8" s="9" t="s">
        <v>18</v>
      </c>
      <c r="D8" s="10" t="s">
        <v>19</v>
      </c>
      <c r="E8" s="10">
        <v>1882216</v>
      </c>
      <c r="F8" s="11">
        <v>1</v>
      </c>
      <c r="G8" s="31">
        <f t="shared" ref="G8" si="0">E8*F8</f>
        <v>1882216</v>
      </c>
      <c r="H8" s="1"/>
      <c r="I8" s="16">
        <f t="shared" ref="I8" si="1">B8</f>
        <v>1</v>
      </c>
      <c r="J8" s="17" t="str">
        <f t="shared" ref="J8" si="2">C8</f>
        <v>Строительно-монтажные работы</v>
      </c>
      <c r="K8" s="12"/>
      <c r="L8" s="18" t="str">
        <f t="shared" ref="L8" si="3">D8</f>
        <v>шт</v>
      </c>
      <c r="M8" s="21">
        <f t="shared" ref="M8" si="4">E8</f>
        <v>1882216</v>
      </c>
      <c r="N8" s="10"/>
      <c r="O8" s="18">
        <f t="shared" ref="O8" si="5">F8</f>
        <v>1</v>
      </c>
      <c r="P8" s="19">
        <f t="shared" ref="P8" si="6"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">
      <c r="A9" s="4"/>
      <c r="B9" s="40" t="s">
        <v>7</v>
      </c>
      <c r="C9" s="41"/>
      <c r="D9" s="41"/>
      <c r="E9" s="41"/>
      <c r="F9" s="42"/>
      <c r="G9" s="32">
        <f>SUM(G8:G8)</f>
        <v>1882216</v>
      </c>
      <c r="H9" s="1"/>
      <c r="I9" s="58" t="s">
        <v>7</v>
      </c>
      <c r="J9" s="41"/>
      <c r="K9" s="41"/>
      <c r="L9" s="41"/>
      <c r="M9" s="41"/>
      <c r="N9" s="41"/>
      <c r="O9" s="42"/>
      <c r="P9" s="13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4"/>
      <c r="B10" s="54" t="s">
        <v>17</v>
      </c>
      <c r="C10" s="55"/>
      <c r="D10" s="55"/>
      <c r="E10" s="55"/>
      <c r="F10" s="22">
        <v>0.2</v>
      </c>
      <c r="G10" s="33">
        <f>G9*F10</f>
        <v>376443.2</v>
      </c>
      <c r="H10" s="1"/>
      <c r="I10" s="56" t="s">
        <v>17</v>
      </c>
      <c r="J10" s="55"/>
      <c r="K10" s="55"/>
      <c r="L10" s="55"/>
      <c r="M10" s="55"/>
      <c r="N10" s="55"/>
      <c r="O10" s="22">
        <v>0.2</v>
      </c>
      <c r="P10" s="14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">
      <c r="A11" s="4"/>
      <c r="B11" s="43" t="s">
        <v>8</v>
      </c>
      <c r="C11" s="44"/>
      <c r="D11" s="44"/>
      <c r="E11" s="44"/>
      <c r="F11" s="45"/>
      <c r="G11" s="34">
        <f>G9+G10</f>
        <v>2258659.2000000002</v>
      </c>
      <c r="H11" s="1"/>
      <c r="I11" s="51" t="s">
        <v>8</v>
      </c>
      <c r="J11" s="52"/>
      <c r="K11" s="52"/>
      <c r="L11" s="52"/>
      <c r="M11" s="52"/>
      <c r="N11" s="52"/>
      <c r="O11" s="53"/>
      <c r="P11" s="15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27" customFormat="1" ht="15.75" customHeight="1" x14ac:dyDescent="0.25">
      <c r="A12" s="23"/>
      <c r="B12" s="25"/>
      <c r="C12" s="25"/>
      <c r="D12" s="25"/>
      <c r="E12" s="25"/>
      <c r="F12" s="25"/>
      <c r="G12" s="26"/>
      <c r="H12" s="24"/>
      <c r="I12" s="25"/>
      <c r="J12" s="25"/>
      <c r="K12" s="25"/>
      <c r="L12" s="25"/>
      <c r="M12" s="25"/>
      <c r="N12" s="25"/>
      <c r="O12" s="25"/>
      <c r="P12" s="26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x14ac:dyDescent="0.25">
      <c r="Z13" s="1"/>
    </row>
  </sheetData>
  <mergeCells count="10">
    <mergeCell ref="I6:P6"/>
    <mergeCell ref="I9:O9"/>
    <mergeCell ref="B1:P1"/>
    <mergeCell ref="B3:E3"/>
    <mergeCell ref="B9:F9"/>
    <mergeCell ref="B11:F11"/>
    <mergeCell ref="B6:G6"/>
    <mergeCell ref="I11:O11"/>
    <mergeCell ref="B10:E10"/>
    <mergeCell ref="I10:N10"/>
  </mergeCells>
  <pageMargins left="0.7" right="0.7" top="0.75" bottom="0.75" header="0.3" footer="0.3"/>
  <pageSetup paperSize="9" orientation="portrait" r:id="rId1"/>
  <ignoredErrors>
    <ignoredError sqref="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2018-12-26T07:53:05Z</dcterms:modified>
</cp:coreProperties>
</file>