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98 ЗП ЭФ МСП Электрол. ЭТЛ-35  (ХЭС)\"/>
    </mc:Choice>
  </mc:AlternateContent>
  <bookViews>
    <workbookView xWindow="0" yWindow="0" windowWidth="28800" windowHeight="1359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 l="1"/>
  <c r="P11" i="1"/>
  <c r="G11" i="1"/>
  <c r="O9" i="1" l="1"/>
  <c r="L9" i="1"/>
  <c r="J9" i="1"/>
  <c r="I9" i="1"/>
  <c r="G9" i="1"/>
  <c r="G10" i="1" l="1"/>
  <c r="G12" i="1" l="1"/>
  <c r="G13" i="1" s="1"/>
  <c r="P12" i="1"/>
  <c r="P13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<sst xmlns="http://schemas.openxmlformats.org/spreadsheetml/2006/main" count="28" uniqueCount="21">
  <si>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</si>
  <si>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</si>
  <si>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</si>
  <si>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</si>
  <si>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</si>
  <si>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</si>
  <si>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</si>
  <si>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</si>
  <si>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</si>
  <si>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</si>
  <si>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</si>
  <si>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</si>
  <si>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</si>
  <si>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</si>
  <si>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</si>
  <si>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</si>
  <si>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</si>
  <si>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</si>
  <si>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</si>
  <si>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Электролаборатория ЭТЛ-35</t>
  </si>
  <si>
    <t xml:space="preserve">Приложение № 8 к Документации о закупке – Структура НМЦ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</si>
</sst>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center" wrapText="1"/>
    </xf>
    <xf numFmtId="9" fontId="6" fillId="2" borderId="24" xfId="0" applyNumberFormat="1" applyFont="1" applyFill="1" applyBorder="1" applyAlignment="1" applyProtection="1">
      <alignment horizontal="center" vertical="top" wrapText="1"/>
    </xf>
    <xf numFmtId="0" fontId="10" fillId="0" borderId="0" xfId="0" applyFont="1"/>
    <xf numFmtId="0" fontId="11" fillId="0" borderId="25" xfId="0" applyNumberFormat="1" applyFont="1" applyBorder="1" applyAlignment="1">
      <alignment horizontal="left" vertical="center" wrapText="1"/>
    </xf>
    <xf numFmtId="0" fontId="12" fillId="0" borderId="25" xfId="0" applyNumberFormat="1" applyFont="1" applyBorder="1" applyAlignment="1">
      <alignment horizontal="right" vertical="center" wrapText="1"/>
    </xf>
    <xf numFmtId="4" fontId="11" fillId="0" borderId="25" xfId="0" applyNumberFormat="1" applyFont="1" applyFill="1" applyBorder="1" applyAlignment="1">
      <alignment horizontal="center" vertical="center" wrapText="1"/>
    </xf>
    <xf numFmtId="2" fontId="12" fillId="0" borderId="25" xfId="0" applyNumberFormat="1" applyFont="1" applyFill="1" applyBorder="1" applyAlignment="1">
      <alignment horizontal="center" vertical="center" wrapText="1"/>
    </xf>
    <xf numFmtId="0" fontId="10" fillId="0" borderId="25" xfId="0" applyFont="1" applyFill="1" applyBorder="1"/>
    <xf numFmtId="0" fontId="11" fillId="0" borderId="25" xfId="0" applyNumberFormat="1" applyFont="1" applyBorder="1" applyAlignment="1">
      <alignment vertical="center" wrapText="1"/>
    </xf>
    <xf numFmtId="0" fontId="14" fillId="0" borderId="6" xfId="0" applyFont="1" applyBorder="1" applyAlignment="1">
      <alignment horizontal="center" vertical="top"/>
    </xf>
    <xf numFmtId="4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" fontId="15" fillId="5" borderId="8" xfId="0" applyNumberFormat="1" applyFont="1" applyFill="1" applyBorder="1" applyAlignment="1" applyProtection="1">
      <alignment horizontal="center" vertical="top" wrapText="1"/>
    </xf>
    <xf numFmtId="0" fontId="14" fillId="0" borderId="0" xfId="0" applyFont="1" applyBorder="1" applyAlignment="1">
      <alignment horizontal="center" vertical="top" wrapText="1"/>
    </xf>
    <xf numFmtId="0" fontId="14" fillId="5" borderId="6" xfId="0" applyFont="1" applyFill="1" applyBorder="1" applyAlignment="1">
      <alignment horizontal="center" vertical="top"/>
    </xf>
    <xf numFmtId="49" fontId="15" fillId="2" borderId="7" xfId="0" applyNumberFormat="1" applyFont="1" applyFill="1" applyBorder="1" applyAlignment="1" applyProtection="1">
      <alignment horizontal="left" vertical="top" wrapText="1"/>
      <protection locked="0"/>
    </xf>
    <xf numFmtId="3" fontId="14" fillId="5" borderId="7" xfId="0" applyNumberFormat="1" applyFont="1" applyFill="1" applyBorder="1" applyAlignment="1">
      <alignment horizontal="center" vertical="top" wrapText="1"/>
    </xf>
    <xf numFmtId="4" fontId="14" fillId="5" borderId="7" xfId="0" applyNumberFormat="1" applyFont="1" applyFill="1" applyBorder="1" applyAlignment="1">
      <alignment horizontal="center" vertical="top" wrapText="1"/>
    </xf>
    <xf numFmtId="4" fontId="14" fillId="5" borderId="8" xfId="0" applyNumberFormat="1" applyFont="1" applyFill="1" applyBorder="1" applyAlignment="1">
      <alignment horizontal="center" vertical="top" wrapText="1"/>
    </xf>
    <xf numFmtId="0" fontId="13" fillId="0" borderId="25" xfId="0" applyNumberFormat="1" applyFont="1" applyBorder="1" applyAlignment="1">
      <alignment horizontal="left" vertical="top" wrapText="1"/>
    </xf>
    <xf numFmtId="3" fontId="15" fillId="2" borderId="7" xfId="0" applyNumberFormat="1" applyFont="1" applyFill="1" applyBorder="1" applyAlignment="1" applyProtection="1">
      <alignment horizontal="center" vertical="top" wrapText="1"/>
      <protection locked="0"/>
    </xf>
    <xf numFmtId="49" fontId="14" fillId="7" borderId="13" xfId="0" applyNumberFormat="1" applyFont="1" applyFill="1" applyBorder="1" applyAlignment="1">
      <alignment horizontal="left" vertical="top" wrapText="1"/>
    </xf>
    <xf numFmtId="0" fontId="13" fillId="0" borderId="25" xfId="0" applyNumberFormat="1" applyFont="1" applyBorder="1" applyAlignment="1">
      <alignment horizontal="center" vertical="top" wrapText="1"/>
    </xf>
    <xf numFmtId="43" fontId="5" fillId="4" borderId="3" xfId="1" applyFont="1" applyFill="1" applyBorder="1" applyAlignment="1">
      <alignment horizontal="center" vertical="center" wrapText="1"/>
    </xf>
    <xf numFmtId="0" fontId="11" fillId="0" borderId="26" xfId="0" applyNumberFormat="1" applyFont="1" applyBorder="1" applyAlignment="1">
      <alignment horizontal="left" vertical="top" wrapText="1"/>
    </xf>
    <xf numFmtId="0" fontId="0" fillId="0" borderId="28" xfId="0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4" fontId="7" fillId="4" borderId="9" xfId="0" applyNumberFormat="1" applyFont="1" applyFill="1" applyBorder="1" applyAlignment="1" applyProtection="1">
      <alignment horizontal="right" vertical="center" wrapText="1"/>
    </xf>
    <xf numFmtId="4" fontId="7" fillId="4" borderId="10" xfId="0" applyNumberFormat="1" applyFont="1" applyFill="1" applyBorder="1" applyAlignment="1" applyProtection="1">
      <alignment horizontal="right" vertical="center" wrapText="1"/>
    </xf>
    <xf numFmtId="4" fontId="7" fillId="4" borderId="11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 wrapText="1"/>
    </xf>
    <xf numFmtId="4" fontId="6" fillId="4" borderId="20" xfId="0" applyNumberFormat="1" applyFont="1" applyFill="1" applyBorder="1" applyAlignment="1" applyProtection="1">
      <alignment horizontal="right" vertical="top" wrapText="1"/>
    </xf>
    <xf numFmtId="4" fontId="6" fillId="4" borderId="21" xfId="0" applyNumberFormat="1" applyFont="1" applyFill="1" applyBorder="1" applyAlignment="1" applyProtection="1">
      <alignment horizontal="right" vertical="top" wrapText="1"/>
    </xf>
    <xf numFmtId="4" fontId="6" fillId="4" borderId="14" xfId="0" applyNumberFormat="1" applyFont="1" applyFill="1" applyBorder="1" applyAlignment="1" applyProtection="1">
      <alignment horizontal="righ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6" fillId="4" borderId="19" xfId="0" applyNumberFormat="1" applyFont="1" applyFill="1" applyBorder="1" applyAlignment="1" applyProtection="1">
      <alignment horizontal="right" vertical="top" wrapText="1"/>
    </xf>
    <xf numFmtId="4" fontId="6" fillId="4" borderId="18" xfId="0" applyNumberFormat="1" applyFont="1" applyFill="1" applyBorder="1" applyAlignment="1" applyProtection="1">
      <alignment horizontal="right" vertical="top" wrapText="1"/>
    </xf>
    <xf numFmtId="0" fontId="9" fillId="6" borderId="29" xfId="0" applyNumberFormat="1" applyFont="1" applyFill="1" applyBorder="1" applyAlignment="1">
      <alignment horizontal="center" vertical="center" wrapText="1"/>
    </xf>
    <xf numFmtId="0" fontId="9" fillId="6" borderId="27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Y14"/>
  <sheetViews>
    <sheetView tabSelected="1" zoomScaleNormal="100" workbookViewId="0">
      <selection activeCell="O18" sqref="O18"/>
    </sheetView>
  </sheetViews>
  <sheetFormatPr defaultRowHeight="15" x14ac:dyDescent="0.25"/>
  <cols>
    <col min="2" max="2" width="6.42578125" customWidth="1"/>
    <col min="3" max="3" width="31.85546875" customWidth="1"/>
    <col min="4" max="4" width="7.140625" customWidth="1"/>
    <col min="5" max="5" width="11.42578125" customWidth="1"/>
    <col min="6" max="6" width="18.42578125" customWidth="1"/>
    <col min="7" max="7" width="22.85546875" customWidth="1"/>
    <col min="10" max="10" width="27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2:25" ht="34.5" customHeight="1" x14ac:dyDescent="0.25">
      <c r="B1" s="42" t="s">
        <v>20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2"/>
      <c r="R1" s="2"/>
      <c r="S1" s="2"/>
      <c r="T1" s="2"/>
      <c r="U1" s="2"/>
      <c r="V1" s="2"/>
      <c r="W1" s="2"/>
      <c r="X1" s="2"/>
      <c r="Y1" s="2"/>
    </row>
    <row r="2" spans="2:25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25" ht="30" customHeight="1" thickBot="1" x14ac:dyDescent="0.3">
      <c r="B3" s="36" t="s">
        <v>16</v>
      </c>
      <c r="C3" s="37"/>
      <c r="D3" s="37"/>
      <c r="E3" s="43"/>
      <c r="F3" s="33">
        <v>5406779.6600000001</v>
      </c>
      <c r="G3" s="11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2:25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2:25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2:25" ht="32.25" customHeight="1" thickBot="1" x14ac:dyDescent="0.3">
      <c r="B6" s="47" t="s">
        <v>11</v>
      </c>
      <c r="C6" s="43"/>
      <c r="D6" s="48"/>
      <c r="E6" s="48"/>
      <c r="F6" s="49"/>
      <c r="G6" s="50"/>
      <c r="H6" s="3"/>
      <c r="I6" s="36" t="s">
        <v>3</v>
      </c>
      <c r="J6" s="37"/>
      <c r="K6" s="37"/>
      <c r="L6" s="37"/>
      <c r="M6" s="37"/>
      <c r="N6" s="37"/>
      <c r="O6" s="37"/>
      <c r="P6" s="38"/>
      <c r="Q6" s="1"/>
      <c r="R6" s="1"/>
      <c r="S6" s="1"/>
      <c r="T6" s="1"/>
      <c r="U6" s="1"/>
      <c r="V6" s="1"/>
      <c r="W6" s="1"/>
      <c r="X6" s="1"/>
      <c r="Y6" s="1"/>
    </row>
    <row r="7" spans="2:25" ht="114.75" x14ac:dyDescent="0.25">
      <c r="B7" s="4" t="s">
        <v>4</v>
      </c>
      <c r="C7" s="5" t="s">
        <v>0</v>
      </c>
      <c r="D7" s="5" t="s">
        <v>8</v>
      </c>
      <c r="E7" s="6" t="s">
        <v>9</v>
      </c>
      <c r="F7" s="6" t="s">
        <v>5</v>
      </c>
      <c r="G7" s="7" t="s">
        <v>10</v>
      </c>
      <c r="H7" s="1"/>
      <c r="I7" s="4" t="s">
        <v>4</v>
      </c>
      <c r="J7" s="5" t="s">
        <v>1</v>
      </c>
      <c r="K7" s="6" t="s">
        <v>12</v>
      </c>
      <c r="L7" s="5" t="s">
        <v>8</v>
      </c>
      <c r="M7" s="6" t="s">
        <v>9</v>
      </c>
      <c r="N7" s="6" t="s">
        <v>13</v>
      </c>
      <c r="O7" s="6" t="s">
        <v>5</v>
      </c>
      <c r="P7" s="7" t="s">
        <v>14</v>
      </c>
      <c r="Q7" s="1"/>
      <c r="R7" s="1"/>
      <c r="S7" s="1"/>
      <c r="T7" s="1"/>
      <c r="U7" s="1"/>
      <c r="V7" s="1"/>
      <c r="W7" s="1"/>
      <c r="X7" s="1"/>
      <c r="Y7" s="1"/>
    </row>
    <row r="8" spans="2:25" s="13" customFormat="1" ht="15.75" customHeight="1" x14ac:dyDescent="0.25">
      <c r="B8" s="53"/>
      <c r="C8" s="53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</row>
    <row r="9" spans="2:25" ht="38.25" customHeight="1" x14ac:dyDescent="0.25">
      <c r="B9" s="20">
        <v>1</v>
      </c>
      <c r="C9" s="29" t="s">
        <v>19</v>
      </c>
      <c r="D9" s="32" t="s">
        <v>17</v>
      </c>
      <c r="E9" s="21">
        <v>5406779.6600000001</v>
      </c>
      <c r="F9" s="30">
        <v>1</v>
      </c>
      <c r="G9" s="22">
        <f t="shared" ref="G9" si="0">E9*F9</f>
        <v>5406779.6600000001</v>
      </c>
      <c r="H9" s="23"/>
      <c r="I9" s="24">
        <f t="shared" ref="I9" si="1">B9</f>
        <v>1</v>
      </c>
      <c r="J9" s="31" t="str">
        <f t="shared" ref="J9" si="2">C9</f>
        <v>Электролаборатория ЭТЛ-35</v>
      </c>
      <c r="K9" s="25"/>
      <c r="L9" s="26" t="str">
        <f t="shared" ref="L9" si="3">D9</f>
        <v>шт</v>
      </c>
      <c r="M9" s="27">
        <v>5406779.6600000001</v>
      </c>
      <c r="N9" s="21"/>
      <c r="O9" s="26">
        <f t="shared" ref="O9" si="4">F9</f>
        <v>1</v>
      </c>
      <c r="P9" s="28">
        <f>N9*O9</f>
        <v>0</v>
      </c>
      <c r="Q9" s="1"/>
      <c r="R9" s="1"/>
      <c r="S9" s="1"/>
      <c r="T9" s="1"/>
      <c r="U9" s="1"/>
      <c r="V9" s="1"/>
      <c r="W9" s="1"/>
      <c r="X9" s="1"/>
      <c r="Y9" s="1"/>
    </row>
    <row r="10" spans="2:25" s="13" customFormat="1" ht="17.25" customHeight="1" thickBot="1" x14ac:dyDescent="0.3">
      <c r="B10" s="34" t="s">
        <v>18</v>
      </c>
      <c r="C10" s="35"/>
      <c r="D10" s="14"/>
      <c r="E10" s="19"/>
      <c r="F10" s="19"/>
      <c r="G10" s="16">
        <f>SUM(G9:G9)</f>
        <v>5406779.6600000001</v>
      </c>
      <c r="H10" s="16"/>
      <c r="I10" s="19"/>
      <c r="J10" s="19"/>
      <c r="K10" s="19"/>
      <c r="L10" s="15"/>
      <c r="M10" s="17"/>
      <c r="N10" s="17"/>
      <c r="O10" s="18"/>
      <c r="P10" s="17"/>
    </row>
    <row r="11" spans="2:25" ht="21" customHeight="1" thickBot="1" x14ac:dyDescent="0.3">
      <c r="B11" s="39" t="s">
        <v>6</v>
      </c>
      <c r="C11" s="40"/>
      <c r="D11" s="40"/>
      <c r="E11" s="40"/>
      <c r="F11" s="41"/>
      <c r="G11" s="8">
        <f>G10</f>
        <v>5406779.6600000001</v>
      </c>
      <c r="H11" s="1"/>
      <c r="I11" s="39" t="s">
        <v>6</v>
      </c>
      <c r="J11" s="40"/>
      <c r="K11" s="40"/>
      <c r="L11" s="40"/>
      <c r="M11" s="40"/>
      <c r="N11" s="40"/>
      <c r="O11" s="41"/>
      <c r="P11" s="8">
        <f>SUM(P8:P10)</f>
        <v>0</v>
      </c>
      <c r="Q11" s="1"/>
      <c r="R11" s="1"/>
      <c r="S11" s="1"/>
      <c r="T11" s="1"/>
      <c r="U11" s="1"/>
      <c r="V11" s="1"/>
      <c r="W11" s="1"/>
      <c r="X11" s="1"/>
      <c r="Y11" s="1"/>
    </row>
    <row r="12" spans="2:25" ht="15" customHeight="1" x14ac:dyDescent="0.25">
      <c r="B12" s="51" t="s">
        <v>15</v>
      </c>
      <c r="C12" s="52"/>
      <c r="D12" s="52"/>
      <c r="E12" s="52"/>
      <c r="F12" s="12">
        <v>0.2</v>
      </c>
      <c r="G12" s="9">
        <f>G11*F12</f>
        <v>1081355.932</v>
      </c>
      <c r="H12" s="1"/>
      <c r="I12" s="51" t="s">
        <v>15</v>
      </c>
      <c r="J12" s="52"/>
      <c r="K12" s="52"/>
      <c r="L12" s="52"/>
      <c r="M12" s="52"/>
      <c r="N12" s="52"/>
      <c r="O12" s="12">
        <v>0.2</v>
      </c>
      <c r="P12" s="9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</row>
    <row r="13" spans="2:25" ht="15.75" customHeight="1" thickBot="1" x14ac:dyDescent="0.3">
      <c r="B13" s="44" t="s">
        <v>7</v>
      </c>
      <c r="C13" s="45"/>
      <c r="D13" s="45"/>
      <c r="E13" s="45"/>
      <c r="F13" s="46"/>
      <c r="G13" s="10">
        <f>G11+G12</f>
        <v>6488135.5920000002</v>
      </c>
      <c r="H13" s="1"/>
      <c r="I13" s="44" t="s">
        <v>7</v>
      </c>
      <c r="J13" s="45"/>
      <c r="K13" s="45"/>
      <c r="L13" s="45"/>
      <c r="M13" s="45"/>
      <c r="N13" s="45"/>
      <c r="O13" s="46"/>
      <c r="P13" s="10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</row>
    <row r="14" spans="2:25" x14ac:dyDescent="0.25">
      <c r="Y14" s="1"/>
    </row>
  </sheetData>
  <mergeCells count="12">
    <mergeCell ref="B13:F13"/>
    <mergeCell ref="B6:G6"/>
    <mergeCell ref="I13:O13"/>
    <mergeCell ref="B12:E12"/>
    <mergeCell ref="I12:N12"/>
    <mergeCell ref="B8:P8"/>
    <mergeCell ref="B10:C10"/>
    <mergeCell ref="I6:P6"/>
    <mergeCell ref="I11:O11"/>
    <mergeCell ref="B1:P1"/>
    <mergeCell ref="B3:E3"/>
    <mergeCell ref="B11:F11"/>
  </mergeCells>
  <pageMargins left="0" right="0" top="0" bottom="0" header="0" footer="0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2018-12-03T06:07:48Z</cp:lastPrinted>
  <dcterms:created xsi:type="dcterms:W3CDTF">2018-05-22T01:14:50Z</dcterms:created>
  <dcterms:modified xsi:type="dcterms:W3CDTF">2018-12-26T01:46:19Z</dcterms:modified>
</cp:coreProperties>
</file>