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оектные" sheetId="2" r:id="rId1"/>
  </sheets>
  <definedNames>
    <definedName name="_xlnm.Print_Area" localSheetId="0">проектные!$A$1:$AD$37</definedName>
  </definedNames>
  <calcPr calcId="145621"/>
</workbook>
</file>

<file path=xl/calcChain.xml><?xml version="1.0" encoding="utf-8"?>
<calcChain xmlns="http://schemas.openxmlformats.org/spreadsheetml/2006/main">
  <c r="AB10" i="2" l="1"/>
  <c r="U10" i="2" l="1"/>
  <c r="Z10" i="2" s="1"/>
  <c r="AD10" i="2" s="1"/>
  <c r="U7" i="2"/>
  <c r="Z7" i="2" s="1"/>
  <c r="AD7" i="2" s="1"/>
  <c r="Z14" i="2" l="1"/>
  <c r="Z15" i="2" s="1"/>
  <c r="Z16" i="2" s="1"/>
  <c r="Z17" i="2" s="1"/>
</calcChain>
</file>

<file path=xl/sharedStrings.xml><?xml version="1.0" encoding="utf-8"?>
<sst xmlns="http://schemas.openxmlformats.org/spreadsheetml/2006/main" count="39" uniqueCount="24">
  <si>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</si>
  <si>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</si>
  <si>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</si>
  <si>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</si>
  <si>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</si>
  <si>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</si>
  <si>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</si>
  <si>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</si>
  <si>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</si>
  <si>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</si>
  <si>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</si>
  <si>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</si>
  <si>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</si>
  <si>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)</t>
  </si>
  <si>
    <t>(</t>
  </si>
  <si>
    <t>Рабочий проект ВЛ-6 (10) кВ</t>
  </si>
  <si>
    <t>Рабочий проект  ВЛ-0,4 кВ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</si>
  <si>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</si>
  <si>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</si>
  <si>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Стоимость (тыс.руб.) в ценах 2 кв 2018 г. (№13606-ХМ/09 от 04.04.2018)</t>
  </si>
  <si>
    <t>НДС-18%</t>
  </si>
  <si>
    <t>Итого с НДС</t>
  </si>
  <si>
    <t xml:space="preserve">1,15 - коэф. по прим. 2.8.2.9,
0,7 - стадия РД                                                                                                                                          1,5-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</si>
  <si>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1,5-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</si>
</sst>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8" xfId="0" applyNumberFormat="1" applyFont="1" applyBorder="1" applyAlignment="1">
      <alignment vertical="top"/>
    </xf>
    <xf numFmtId="166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center"/>
    </xf>
    <xf numFmtId="0" fontId="2" fillId="0" borderId="12" xfId="0" applyFont="1" applyBorder="1" applyAlignment="1">
      <alignment horizontal="center" vertical="top"/>
    </xf>
    <xf numFmtId="166" fontId="2" fillId="0" borderId="15" xfId="0" applyNumberFormat="1" applyFont="1" applyBorder="1" applyAlignment="1">
      <alignment vertical="center"/>
    </xf>
    <xf numFmtId="166" fontId="2" fillId="0" borderId="15" xfId="0" applyNumberFormat="1" applyFont="1" applyBorder="1" applyAlignment="1">
      <alignment vertical="top"/>
    </xf>
    <xf numFmtId="0" fontId="6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166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6" fillId="0" borderId="11" xfId="0" applyFont="1" applyFill="1" applyBorder="1" applyAlignment="1">
      <alignment horizontal="center" vertical="top"/>
    </xf>
    <xf numFmtId="166" fontId="2" fillId="0" borderId="1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1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3" xfId="0" applyFont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166" fontId="2" fillId="0" borderId="14" xfId="0" applyNumberFormat="1" applyFont="1" applyBorder="1" applyAlignment="1">
      <alignment vertical="top"/>
    </xf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7"/>
  <sheetViews>
    <sheetView tabSelected="1" view="pageBreakPreview" zoomScale="85" zoomScaleNormal="100" zoomScaleSheetLayoutView="85" workbookViewId="0">
      <selection activeCell="U20" sqref="U20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5" customWidth="1"/>
    <col min="6" max="6" width="2.28515625" style="25" customWidth="1"/>
    <col min="7" max="7" width="4.140625" style="25" customWidth="1"/>
    <col min="8" max="8" width="5" style="3" customWidth="1"/>
    <col min="9" max="9" width="4.7109375" style="25" customWidth="1"/>
    <col min="10" max="10" width="6.140625" style="25" customWidth="1"/>
    <col min="11" max="11" width="4" style="25" customWidth="1"/>
    <col min="12" max="12" width="1.42578125" style="3" customWidth="1"/>
    <col min="13" max="13" width="5.85546875" style="23" customWidth="1"/>
    <col min="14" max="14" width="1.42578125" style="23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3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1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6" width="9.140625" style="1"/>
    <col min="37" max="37" width="9.42578125" style="1" bestFit="1" customWidth="1"/>
    <col min="38" max="16384" width="9.140625" style="1"/>
  </cols>
  <sheetData>
    <row r="2" spans="1:37" x14ac:dyDescent="0.25">
      <c r="A2" s="52" t="s">
        <v>11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3"/>
    </row>
    <row r="3" spans="1:37" x14ac:dyDescent="0.25">
      <c r="A3" s="52" t="s">
        <v>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3"/>
    </row>
    <row r="4" spans="1:37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B4" s="3"/>
      <c r="AD4" s="3"/>
      <c r="AE4" s="3"/>
    </row>
    <row r="6" spans="1:37" s="26" customFormat="1" ht="85.5" customHeight="1" x14ac:dyDescent="0.25">
      <c r="A6" s="2" t="s">
        <v>0</v>
      </c>
      <c r="B6" s="2" t="s">
        <v>3</v>
      </c>
      <c r="C6" s="2" t="s">
        <v>4</v>
      </c>
      <c r="D6" s="69" t="s">
        <v>2</v>
      </c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70"/>
      <c r="Z6" s="79" t="s">
        <v>19</v>
      </c>
      <c r="AA6" s="80"/>
      <c r="AB6" s="80"/>
      <c r="AC6" s="80"/>
      <c r="AD6" s="81"/>
      <c r="AE6" s="8"/>
    </row>
    <row r="7" spans="1:37" s="26" customFormat="1" ht="18" customHeight="1" x14ac:dyDescent="0.25">
      <c r="A7" s="57">
        <v>1</v>
      </c>
      <c r="B7" s="60" t="s">
        <v>15</v>
      </c>
      <c r="C7" s="63" t="s">
        <v>17</v>
      </c>
      <c r="D7" s="27" t="s">
        <v>14</v>
      </c>
      <c r="E7" s="51">
        <v>9.09</v>
      </c>
      <c r="F7" s="51"/>
      <c r="G7" s="51"/>
      <c r="H7" s="51"/>
      <c r="I7" s="51"/>
      <c r="J7" s="51"/>
      <c r="K7" s="14" t="s">
        <v>13</v>
      </c>
      <c r="L7" s="14" t="s">
        <v>7</v>
      </c>
      <c r="M7" s="30">
        <v>1.1499999999999999</v>
      </c>
      <c r="N7" s="30" t="s">
        <v>7</v>
      </c>
      <c r="O7" s="30">
        <v>0.7</v>
      </c>
      <c r="P7" s="30" t="s">
        <v>7</v>
      </c>
      <c r="Q7" s="31">
        <v>1.5</v>
      </c>
      <c r="R7" s="30" t="s">
        <v>7</v>
      </c>
      <c r="S7" s="30">
        <v>1.2</v>
      </c>
      <c r="T7" s="14" t="s">
        <v>8</v>
      </c>
      <c r="U7" s="32">
        <f>(E7)*M7*O7*Q7*S7</f>
        <v>13.171409999999996</v>
      </c>
      <c r="V7" s="28"/>
      <c r="W7" s="28"/>
      <c r="X7" s="28"/>
      <c r="Y7" s="29"/>
      <c r="Z7" s="24">
        <f>U7</f>
        <v>13.171409999999996</v>
      </c>
      <c r="AA7" s="15" t="s">
        <v>7</v>
      </c>
      <c r="AB7" s="10">
        <v>3.83</v>
      </c>
      <c r="AC7" s="15" t="s">
        <v>8</v>
      </c>
      <c r="AD7" s="21">
        <f>Z7*AB7</f>
        <v>50.44650029999999</v>
      </c>
      <c r="AE7" s="8"/>
    </row>
    <row r="8" spans="1:37" s="26" customFormat="1" ht="16.5" customHeight="1" x14ac:dyDescent="0.25">
      <c r="A8" s="58"/>
      <c r="B8" s="61"/>
      <c r="C8" s="64"/>
      <c r="D8" s="66" t="s">
        <v>9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8"/>
      <c r="Z8" s="82"/>
      <c r="AA8" s="83"/>
      <c r="AB8" s="83"/>
      <c r="AC8" s="83"/>
      <c r="AD8" s="84"/>
      <c r="AE8" s="8"/>
    </row>
    <row r="9" spans="1:37" s="26" customFormat="1" ht="66" customHeight="1" x14ac:dyDescent="0.25">
      <c r="A9" s="59"/>
      <c r="B9" s="62"/>
      <c r="C9" s="65"/>
      <c r="D9" s="53" t="s">
        <v>22</v>
      </c>
      <c r="E9" s="54"/>
      <c r="F9" s="54"/>
      <c r="G9" s="54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9"/>
      <c r="Z9" s="85"/>
      <c r="AA9" s="86"/>
      <c r="AB9" s="86"/>
      <c r="AC9" s="86"/>
      <c r="AD9" s="87"/>
      <c r="AE9" s="8"/>
    </row>
    <row r="10" spans="1:37" ht="18.75" customHeight="1" x14ac:dyDescent="0.25">
      <c r="A10" s="71" t="s">
        <v>12</v>
      </c>
      <c r="B10" s="74" t="s">
        <v>16</v>
      </c>
      <c r="C10" s="63" t="s">
        <v>18</v>
      </c>
      <c r="D10" s="13" t="s">
        <v>14</v>
      </c>
      <c r="E10" s="56">
        <v>6.15</v>
      </c>
      <c r="F10" s="56"/>
      <c r="G10" s="56"/>
      <c r="H10" s="56"/>
      <c r="I10" s="56"/>
      <c r="J10" s="56"/>
      <c r="K10" s="14" t="s">
        <v>13</v>
      </c>
      <c r="L10" s="14" t="s">
        <v>7</v>
      </c>
      <c r="M10" s="14">
        <v>1.1499999999999999</v>
      </c>
      <c r="N10" s="14" t="s">
        <v>7</v>
      </c>
      <c r="O10" s="14">
        <v>0.7</v>
      </c>
      <c r="P10" s="14" t="s">
        <v>7</v>
      </c>
      <c r="Q10" s="22">
        <v>1.5</v>
      </c>
      <c r="R10" s="14" t="s">
        <v>7</v>
      </c>
      <c r="S10" s="14">
        <v>1.2</v>
      </c>
      <c r="T10" s="14" t="s">
        <v>8</v>
      </c>
      <c r="U10" s="32">
        <f>E10*M10*O10*Q10*S10</f>
        <v>8.9113499999999988</v>
      </c>
      <c r="V10" s="14"/>
      <c r="W10" s="14"/>
      <c r="X10" s="14"/>
      <c r="Y10" s="19"/>
      <c r="Z10" s="16">
        <f>U10</f>
        <v>8.9113499999999988</v>
      </c>
      <c r="AA10" s="33" t="s">
        <v>7</v>
      </c>
      <c r="AB10" s="34">
        <f>AB7</f>
        <v>3.83</v>
      </c>
      <c r="AC10" s="33" t="s">
        <v>8</v>
      </c>
      <c r="AD10" s="17">
        <f>Z10*AB10</f>
        <v>34.130470499999994</v>
      </c>
      <c r="AE10" s="10"/>
      <c r="AF10" s="4"/>
      <c r="AI10" s="6"/>
      <c r="AJ10" s="5"/>
      <c r="AK10" s="7"/>
    </row>
    <row r="11" spans="1:37" ht="14.25" customHeight="1" x14ac:dyDescent="0.25">
      <c r="A11" s="72"/>
      <c r="B11" s="75"/>
      <c r="C11" s="77"/>
      <c r="D11" s="66" t="s">
        <v>9</v>
      </c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8"/>
      <c r="Z11" s="18"/>
      <c r="AA11" s="12"/>
      <c r="AB11" s="9"/>
      <c r="AC11" s="12"/>
      <c r="AD11" s="20"/>
      <c r="AE11" s="9"/>
    </row>
    <row r="12" spans="1:37" ht="66.75" customHeight="1" x14ac:dyDescent="0.25">
      <c r="A12" s="73"/>
      <c r="B12" s="76"/>
      <c r="C12" s="78"/>
      <c r="D12" s="53" t="s">
        <v>23</v>
      </c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5"/>
      <c r="Z12" s="35"/>
      <c r="AA12" s="36"/>
      <c r="AB12" s="37"/>
      <c r="AC12" s="36"/>
      <c r="AD12" s="38"/>
      <c r="AE12" s="10"/>
      <c r="AF12" s="4"/>
      <c r="AI12" s="6"/>
      <c r="AJ12" s="5"/>
      <c r="AK12" s="7"/>
    </row>
    <row r="13" spans="1:37" ht="14.25" customHeight="1" x14ac:dyDescent="0.25">
      <c r="A13" s="42" t="s">
        <v>10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4"/>
      <c r="Z13" s="48"/>
      <c r="AA13" s="49"/>
      <c r="AB13" s="49"/>
      <c r="AC13" s="49"/>
      <c r="AD13" s="50"/>
      <c r="AE13" s="40"/>
      <c r="AF13" s="39"/>
      <c r="AG13" s="39"/>
      <c r="AH13" s="39"/>
      <c r="AI13" s="39"/>
      <c r="AJ13" s="39"/>
      <c r="AK13" s="39"/>
    </row>
    <row r="14" spans="1:37" x14ac:dyDescent="0.25">
      <c r="A14" s="42" t="s">
        <v>5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4"/>
      <c r="Z14" s="48">
        <f>Z13*1000</f>
        <v>0</v>
      </c>
      <c r="AA14" s="49"/>
      <c r="AB14" s="49"/>
      <c r="AC14" s="49"/>
      <c r="AD14" s="50"/>
      <c r="AE14" s="40"/>
      <c r="AF14" s="39"/>
      <c r="AG14" s="39"/>
      <c r="AH14" s="39"/>
      <c r="AI14" s="39"/>
      <c r="AJ14" s="39"/>
      <c r="AK14" s="39"/>
    </row>
    <row r="15" spans="1:37" ht="18.75" customHeight="1" x14ac:dyDescent="0.25">
      <c r="A15" s="42" t="s">
        <v>6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4"/>
      <c r="Z15" s="45">
        <f>Z14</f>
        <v>0</v>
      </c>
      <c r="AA15" s="46"/>
      <c r="AB15" s="46"/>
      <c r="AC15" s="46"/>
      <c r="AD15" s="47"/>
      <c r="AE15" s="40"/>
      <c r="AF15" s="39"/>
      <c r="AG15" s="39"/>
      <c r="AH15" s="39"/>
      <c r="AI15" s="39"/>
      <c r="AJ15" s="39"/>
      <c r="AK15" s="39"/>
    </row>
    <row r="16" spans="1:37" x14ac:dyDescent="0.25">
      <c r="A16" s="42" t="s">
        <v>20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4"/>
      <c r="X16" s="41"/>
      <c r="Y16" s="41"/>
      <c r="Z16" s="45">
        <f>Z15*0.18</f>
        <v>0</v>
      </c>
      <c r="AA16" s="46"/>
      <c r="AB16" s="46"/>
      <c r="AC16" s="46"/>
      <c r="AD16" s="47"/>
      <c r="AE16" s="39"/>
      <c r="AF16" s="39"/>
      <c r="AG16" s="39"/>
      <c r="AH16" s="39"/>
      <c r="AI16" s="39"/>
      <c r="AJ16" s="39"/>
      <c r="AK16" s="39"/>
    </row>
    <row r="17" spans="1:37" x14ac:dyDescent="0.25">
      <c r="A17" s="42" t="s">
        <v>21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4"/>
      <c r="X17" s="41"/>
      <c r="Y17" s="41"/>
      <c r="Z17" s="45">
        <f>Z16+Z15</f>
        <v>0</v>
      </c>
      <c r="AA17" s="46"/>
      <c r="AB17" s="46"/>
      <c r="AC17" s="46"/>
      <c r="AD17" s="47"/>
      <c r="AE17" s="39"/>
      <c r="AF17" s="39"/>
      <c r="AG17" s="39"/>
      <c r="AH17" s="39"/>
      <c r="AI17" s="39"/>
      <c r="AJ17" s="39"/>
      <c r="AK17" s="39"/>
    </row>
  </sheetData>
  <mergeCells count="28">
    <mergeCell ref="Z8:AD9"/>
    <mergeCell ref="D9:Y9"/>
    <mergeCell ref="E7:J7"/>
    <mergeCell ref="A4:Z4"/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A10:A12"/>
    <mergeCell ref="B10:B12"/>
    <mergeCell ref="C10:C12"/>
    <mergeCell ref="D11:Y11"/>
    <mergeCell ref="Z6:AD6"/>
    <mergeCell ref="A16:W16"/>
    <mergeCell ref="Z16:AD16"/>
    <mergeCell ref="A17:W17"/>
    <mergeCell ref="Z17:AD17"/>
    <mergeCell ref="A13:Y13"/>
    <mergeCell ref="Z13:AD13"/>
    <mergeCell ref="Z14:AD14"/>
    <mergeCell ref="Z15:AD15"/>
    <mergeCell ref="A14:Y14"/>
    <mergeCell ref="A15:Y15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2018-12-11T04:52:56Z</dcterms:modified>
</cp:coreProperties>
</file>