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289 ЗП ЭФ Тех обсл кондиц (АЭС)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P8" i="1" s="1"/>
  <c r="M8" i="1"/>
  <c r="L8" i="1"/>
  <c r="I8" i="1"/>
  <c r="G8" i="1"/>
  <c r="G9" i="1" s="1"/>
  <c r="P9" i="1" l="1"/>
  <c r="G10" i="1" l="1"/>
  <c r="G11" i="1" s="1"/>
  <c r="P10" i="1"/>
  <c r="P11" i="1" s="1"/>
</calcChain>
</file>

<file path=xl/sharedStrings.xml><?xml version="1.0" encoding="utf-8"?>
<sst xmlns="http://schemas.openxmlformats.org/spreadsheetml/2006/main" count="28" uniqueCount="20">
  <si>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</si>
  <si>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</si>
  <si>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</si>
  <si>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</si>
  <si>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</si>
  <si>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</si>
  <si>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</si>
  <si>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</si>
  <si>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</si>
  <si>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</si>
  <si>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</si>
  <si>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</si>
  <si>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</si>
  <si>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</si>
  <si>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</si>
  <si>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</si>
  <si>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</si>
  <si>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</si>
  <si>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</si>
  <si>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Техническое обслуживание кондиционеров СП филиала АмЭС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</si>
</sst>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name val="Arial"/>
      <family val="1"/>
    </font>
    <font>
      <sz val="9"/>
      <name val="Arial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7" fillId="2" borderId="24" xfId="0" applyNumberFormat="1" applyFont="1" applyFill="1" applyBorder="1" applyAlignment="1" applyProtection="1">
      <alignment horizontal="right" vertical="top" wrapText="1"/>
    </xf>
    <xf numFmtId="4" fontId="2" fillId="2" borderId="24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3" xfId="0" applyNumberFormat="1" applyFont="1" applyFill="1" applyBorder="1" applyAlignment="1">
      <alignment horizontal="center" vertical="center" wrapText="1"/>
    </xf>
    <xf numFmtId="0" fontId="11" fillId="0" borderId="25" xfId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4" xfId="0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P10" sqref="P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2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3" t="s">
        <v>12</v>
      </c>
      <c r="C3" s="34"/>
      <c r="D3" s="34"/>
      <c r="E3" s="35"/>
      <c r="F3" s="30">
        <v>1650000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2" t="s">
        <v>13</v>
      </c>
      <c r="C6" s="35"/>
      <c r="D6" s="43"/>
      <c r="E6" s="43"/>
      <c r="F6" s="44"/>
      <c r="G6" s="45"/>
      <c r="H6" s="3"/>
      <c r="I6" s="33" t="s">
        <v>4</v>
      </c>
      <c r="J6" s="34"/>
      <c r="K6" s="34"/>
      <c r="L6" s="34"/>
      <c r="M6" s="34"/>
      <c r="N6" s="34"/>
      <c r="O6" s="34"/>
      <c r="P6" s="4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15</v>
      </c>
      <c r="L7" s="6" t="s">
        <v>9</v>
      </c>
      <c r="M7" s="7" t="s">
        <v>10</v>
      </c>
      <c r="N7" s="7" t="s">
        <v>16</v>
      </c>
      <c r="O7" s="7" t="s">
        <v>6</v>
      </c>
      <c r="P7" s="8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6.75" thickBot="1" x14ac:dyDescent="0.3">
      <c r="A8" s="4"/>
      <c r="B8" s="9">
        <v>1</v>
      </c>
      <c r="C8" s="31" t="s">
        <v>19</v>
      </c>
      <c r="D8" s="10" t="s">
        <v>14</v>
      </c>
      <c r="E8" s="10">
        <v>1650000</v>
      </c>
      <c r="F8" s="11">
        <v>1</v>
      </c>
      <c r="G8" s="19">
        <f>E8*F8</f>
        <v>1650000</v>
      </c>
      <c r="H8" s="1"/>
      <c r="I8" s="16">
        <f>B8</f>
        <v>1</v>
      </c>
      <c r="J8" s="31" t="s">
        <v>19</v>
      </c>
      <c r="K8" s="12"/>
      <c r="L8" s="17" t="str">
        <f>D8</f>
        <v>шт.</v>
      </c>
      <c r="M8" s="21">
        <f>E8</f>
        <v>1650000</v>
      </c>
      <c r="N8" s="10"/>
      <c r="O8" s="17">
        <f>F8</f>
        <v>1</v>
      </c>
      <c r="P8" s="18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36" t="s">
        <v>7</v>
      </c>
      <c r="C9" s="37"/>
      <c r="D9" s="37"/>
      <c r="E9" s="37"/>
      <c r="F9" s="38"/>
      <c r="G9" s="13">
        <f>SUM(G8:G8)</f>
        <v>1650000</v>
      </c>
      <c r="H9" s="1"/>
      <c r="I9" s="36" t="s">
        <v>7</v>
      </c>
      <c r="J9" s="37"/>
      <c r="K9" s="37"/>
      <c r="L9" s="37"/>
      <c r="M9" s="37"/>
      <c r="N9" s="37"/>
      <c r="O9" s="38"/>
      <c r="P9" s="13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46" t="s">
        <v>18</v>
      </c>
      <c r="C10" s="47"/>
      <c r="D10" s="47"/>
      <c r="E10" s="47"/>
      <c r="F10" s="22">
        <v>0.2</v>
      </c>
      <c r="G10" s="14">
        <f>G9*F10</f>
        <v>330000</v>
      </c>
      <c r="H10" s="1"/>
      <c r="I10" s="46" t="s">
        <v>18</v>
      </c>
      <c r="J10" s="47"/>
      <c r="K10" s="47"/>
      <c r="L10" s="47"/>
      <c r="M10" s="47"/>
      <c r="N10" s="47"/>
      <c r="O10" s="22">
        <v>0.2</v>
      </c>
      <c r="P10" s="14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39" t="s">
        <v>8</v>
      </c>
      <c r="C11" s="40"/>
      <c r="D11" s="40"/>
      <c r="E11" s="40"/>
      <c r="F11" s="41"/>
      <c r="G11" s="15">
        <f>G9+G10</f>
        <v>1980000</v>
      </c>
      <c r="H11" s="1"/>
      <c r="I11" s="39" t="s">
        <v>8</v>
      </c>
      <c r="J11" s="40"/>
      <c r="K11" s="40"/>
      <c r="L11" s="40"/>
      <c r="M11" s="40"/>
      <c r="N11" s="40"/>
      <c r="O11" s="41"/>
      <c r="P11" s="15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9" customFormat="1" ht="15.75" customHeight="1" x14ac:dyDescent="0.25">
      <c r="A12" s="23"/>
      <c r="B12" s="24"/>
      <c r="C12" s="24"/>
      <c r="D12" s="24"/>
      <c r="E12" s="24"/>
      <c r="F12" s="24"/>
      <c r="G12" s="25"/>
      <c r="H12" s="26"/>
      <c r="I12" s="27"/>
      <c r="J12" s="27"/>
      <c r="K12" s="27"/>
      <c r="L12" s="27"/>
      <c r="M12" s="27"/>
      <c r="N12" s="27"/>
      <c r="O12" s="27"/>
      <c r="P12" s="28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 spans="1:26" x14ac:dyDescent="0.25">
      <c r="Z13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2018-11-26T06:01:07Z</dcterms:modified>
</cp:coreProperties>
</file>