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M8" i="1"/>
  <c r="O8" i="1"/>
  <c r="P8" i="1" s="1"/>
  <c r="L8" i="1"/>
  <c r="J8" i="1"/>
  <c r="G8" i="1"/>
  <c r="P9" i="1" l="1"/>
  <c r="G9" i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<sst xmlns="http://schemas.openxmlformats.org/spreadsheetml/2006/main" count="28" uniqueCount="21">
  <si>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</si>
  <si>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</si>
  <si>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</si>
  <si>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</si>
  <si>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</si>
  <si>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</si>
  <si>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</si>
  <si>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</si>
  <si>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</si>
  <si>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</si>
  <si>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</si>
  <si>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</si>
  <si>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</si>
  <si>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</si>
  <si>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</si>
  <si>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</si>
  <si>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</si>
  <si>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1 299 741.12  </t>
  </si>
  <si>
    <t>Приложение 8 к Документации о закупке – Структура НМЦ</t>
  </si>
  <si>
    <t>услуга</t>
  </si>
  <si>
    <t>Техническое обслуживание ИТСО на объектах филиала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</si>
</sst>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"/>
  <sheetViews>
    <sheetView tabSelected="1" zoomScaleNormal="100" workbookViewId="0">
      <selection activeCell="K18" sqref="K18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0.140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26" t="s">
        <v>18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7" t="s">
        <v>11</v>
      </c>
      <c r="C3" s="28"/>
      <c r="D3" s="28"/>
      <c r="E3" s="29"/>
      <c r="F3" s="22" t="s">
        <v>17</v>
      </c>
      <c r="G3" s="2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36" t="s">
        <v>12</v>
      </c>
      <c r="C6" s="29"/>
      <c r="D6" s="37"/>
      <c r="E6" s="37"/>
      <c r="F6" s="38"/>
      <c r="G6" s="39"/>
      <c r="H6" s="3"/>
      <c r="I6" s="27" t="s">
        <v>3</v>
      </c>
      <c r="J6" s="28"/>
      <c r="K6" s="28"/>
      <c r="L6" s="28"/>
      <c r="M6" s="28"/>
      <c r="N6" s="28"/>
      <c r="O6" s="28"/>
      <c r="P6" s="4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5.5" thickBot="1" x14ac:dyDescent="0.3">
      <c r="B7" s="5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6.25" thickBot="1" x14ac:dyDescent="0.3">
      <c r="A8" s="4"/>
      <c r="B8" s="9">
        <v>1</v>
      </c>
      <c r="C8" s="10" t="s">
        <v>20</v>
      </c>
      <c r="D8" s="11" t="s">
        <v>19</v>
      </c>
      <c r="E8" s="43">
        <v>1299741.1200000001</v>
      </c>
      <c r="F8" s="12">
        <v>1</v>
      </c>
      <c r="G8" s="21">
        <f>E8*F8</f>
        <v>1299741.1200000001</v>
      </c>
      <c r="H8" s="1"/>
      <c r="I8" s="17">
        <f>B8</f>
        <v>1</v>
      </c>
      <c r="J8" s="18" t="str">
        <f>C8</f>
        <v>Техническое обслуживание ИТСО на объектах филиала</v>
      </c>
      <c r="K8" s="13"/>
      <c r="L8" s="19" t="str">
        <f>D8</f>
        <v>услуга</v>
      </c>
      <c r="M8" s="24">
        <f>E8</f>
        <v>1299741.1200000001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30" t="s">
        <v>6</v>
      </c>
      <c r="C9" s="31"/>
      <c r="D9" s="31"/>
      <c r="E9" s="31"/>
      <c r="F9" s="32"/>
      <c r="G9" s="14">
        <f>SUM(G8:G8)</f>
        <v>1299741.1200000001</v>
      </c>
      <c r="H9" s="1"/>
      <c r="I9" s="30" t="s">
        <v>6</v>
      </c>
      <c r="J9" s="31"/>
      <c r="K9" s="31"/>
      <c r="L9" s="31"/>
      <c r="M9" s="31"/>
      <c r="N9" s="31"/>
      <c r="O9" s="32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40" t="s">
        <v>16</v>
      </c>
      <c r="C10" s="41"/>
      <c r="D10" s="41"/>
      <c r="E10" s="41"/>
      <c r="F10" s="25">
        <v>0.2</v>
      </c>
      <c r="G10" s="15">
        <f>G9*F10</f>
        <v>259948.22400000005</v>
      </c>
      <c r="H10" s="1"/>
      <c r="I10" s="40" t="s">
        <v>16</v>
      </c>
      <c r="J10" s="41"/>
      <c r="K10" s="41"/>
      <c r="L10" s="41"/>
      <c r="M10" s="41"/>
      <c r="N10" s="41"/>
      <c r="O10" s="25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33" t="s">
        <v>7</v>
      </c>
      <c r="C11" s="34"/>
      <c r="D11" s="34"/>
      <c r="E11" s="34"/>
      <c r="F11" s="35"/>
      <c r="G11" s="16">
        <f>G9+G10</f>
        <v>1559689.344</v>
      </c>
      <c r="H11" s="1"/>
      <c r="I11" s="33" t="s">
        <v>7</v>
      </c>
      <c r="J11" s="34"/>
      <c r="K11" s="34"/>
      <c r="L11" s="34"/>
      <c r="M11" s="34"/>
      <c r="N11" s="34"/>
      <c r="O11" s="35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Z12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  <ignoredErrors>
    <ignoredError sqref="L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2018-11-06T07:09:37Z</dcterms:modified>
</cp:coreProperties>
</file>