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97 ЗП ЭФ Подстанц. жб\97 ЗП ЭФ в ред 31.01.19\Приложение 3  Технические требования в ред 31.01.19\"/>
    </mc:Choice>
  </mc:AlternateContent>
  <bookViews>
    <workbookView xWindow="0" yWindow="60" windowWidth="16815" windowHeight="7005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 l="1"/>
  <c r="G12" i="1"/>
  <c r="G13" i="1"/>
  <c r="G14" i="1"/>
  <c r="G15" i="1" l="1"/>
  <c r="G17" i="1" s="1"/>
  <c r="G18" i="1" l="1"/>
  <c r="G19" i="1" s="1"/>
</calcChain>
</file>

<file path=xl/sharedStrings.xml><?xml version="1.0" encoding="utf-8"?>
<sst xmlns="http://schemas.openxmlformats.org/spreadsheetml/2006/main" count="28" uniqueCount="23">
  <si>
    <t>Наименование продукции (товары / работы / услуги), являющейся предметом закупки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</si>
  <si>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</si>
  <si>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</si>
  <si>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</si>
  <si>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</si>
  <si>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</si>
  <si>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</si>
  <si>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</si>
  <si>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</si>
  <si>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</si>
  <si>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</si>
  <si>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Кроме того, НДС, руб.</t>
  </si>
  <si>
    <t>1. филиал АО «ДРСК» «Амурские электрические сети»</t>
  </si>
  <si>
    <t>Отгрузочные реквизиты: Станция Благовещенск Заб. Ж.Д. код станции- 954704, код предприятия – 9533, ОКПО – 97987579</t>
  </si>
  <si>
    <t xml:space="preserve">Итого по филиалу Амурские электрические сети  </t>
  </si>
  <si>
    <t>Блок железобетонный ФБС 24-4-6</t>
  </si>
  <si>
    <t>Блок железобетонный ФБС 9-4-6</t>
  </si>
  <si>
    <t>Лежень железобетонный ЛЖ-28</t>
  </si>
  <si>
    <t xml:space="preserve">Лоток железобетонный Л-20-5 </t>
  </si>
  <si>
    <t xml:space="preserve">Плита железобетонная П10-5 </t>
  </si>
  <si>
    <t>Фундамент железобетонный Ф-3-2 (в комплекте с метизами горячего оцинкования)</t>
  </si>
  <si>
    <t>шт</t>
  </si>
  <si>
    <t>Приложение 1 к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</si>
</sst>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002060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0"/>
      </left>
      <right/>
      <top/>
      <bottom style="thin">
        <color indexed="6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4" fontId="1" fillId="4" borderId="11" xfId="0" applyNumberFormat="1" applyFont="1" applyFill="1" applyBorder="1" applyAlignment="1">
      <alignment horizontal="center" vertical="center" wrapText="1"/>
    </xf>
    <xf numFmtId="4" fontId="7" fillId="5" borderId="6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9" fontId="7" fillId="2" borderId="18" xfId="0" applyNumberFormat="1" applyFont="1" applyFill="1" applyBorder="1" applyAlignment="1" applyProtection="1">
      <alignment horizontal="center" vertical="top" wrapText="1"/>
    </xf>
    <xf numFmtId="4" fontId="11" fillId="4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top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4" fontId="7" fillId="5" borderId="21" xfId="0" applyNumberFormat="1" applyFont="1" applyFill="1" applyBorder="1" applyAlignment="1" applyProtection="1">
      <alignment horizontal="center" vertical="top" wrapText="1"/>
    </xf>
    <xf numFmtId="0" fontId="12" fillId="0" borderId="19" xfId="0" applyNumberFormat="1" applyFont="1" applyBorder="1" applyAlignment="1">
      <alignment horizontal="center" vertical="center" wrapText="1"/>
    </xf>
    <xf numFmtId="164" fontId="12" fillId="0" borderId="32" xfId="0" applyNumberFormat="1" applyFont="1" applyBorder="1" applyAlignment="1">
      <alignment horizontal="center" vertical="center"/>
    </xf>
    <xf numFmtId="4" fontId="12" fillId="0" borderId="19" xfId="0" applyNumberFormat="1" applyFont="1" applyBorder="1" applyAlignment="1">
      <alignment horizontal="center" vertical="center" wrapText="1"/>
    </xf>
    <xf numFmtId="0" fontId="4" fillId="6" borderId="29" xfId="0" applyFont="1" applyFill="1" applyBorder="1" applyAlignment="1">
      <alignment horizontal="center"/>
    </xf>
    <xf numFmtId="0" fontId="10" fillId="6" borderId="33" xfId="0" applyNumberFormat="1" applyFont="1" applyFill="1" applyBorder="1" applyAlignment="1">
      <alignment horizontal="left" vertical="center" wrapText="1"/>
    </xf>
    <xf numFmtId="4" fontId="7" fillId="6" borderId="30" xfId="0" applyNumberFormat="1" applyFont="1" applyFill="1" applyBorder="1" applyAlignment="1" applyProtection="1">
      <alignment horizontal="center" vertical="top" wrapText="1"/>
      <protection locked="0"/>
    </xf>
    <xf numFmtId="4" fontId="9" fillId="6" borderId="33" xfId="0" applyNumberFormat="1" applyFont="1" applyFill="1" applyBorder="1" applyAlignment="1">
      <alignment horizontal="center" vertical="center" wrapText="1"/>
    </xf>
    <xf numFmtId="1" fontId="10" fillId="6" borderId="33" xfId="0" applyNumberFormat="1" applyFont="1" applyFill="1" applyBorder="1" applyAlignment="1">
      <alignment horizontal="center" vertical="center"/>
    </xf>
    <xf numFmtId="4" fontId="8" fillId="6" borderId="31" xfId="0" applyNumberFormat="1" applyFont="1" applyFill="1" applyBorder="1" applyAlignment="1" applyProtection="1">
      <alignment horizontal="center" vertical="top" wrapText="1"/>
    </xf>
    <xf numFmtId="0" fontId="13" fillId="0" borderId="26" xfId="0" applyFont="1" applyBorder="1" applyAlignment="1">
      <alignment vertical="center" wrapText="1"/>
    </xf>
    <xf numFmtId="0" fontId="13" fillId="0" borderId="26" xfId="0" applyNumberFormat="1" applyFont="1" applyBorder="1" applyAlignment="1">
      <alignment vertical="center" wrapText="1"/>
    </xf>
    <xf numFmtId="0" fontId="13" fillId="0" borderId="34" xfId="0" applyNumberFormat="1" applyFont="1" applyBorder="1" applyAlignment="1">
      <alignment vertical="center" wrapText="1"/>
    </xf>
    <xf numFmtId="4" fontId="1" fillId="4" borderId="17" xfId="0" applyNumberFormat="1" applyFont="1" applyFill="1" applyBorder="1" applyAlignment="1">
      <alignment horizontal="center" vertical="top" wrapText="1"/>
    </xf>
    <xf numFmtId="4" fontId="1" fillId="4" borderId="16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4" fontId="8" fillId="4" borderId="7" xfId="0" applyNumberFormat="1" applyFont="1" applyFill="1" applyBorder="1" applyAlignment="1" applyProtection="1">
      <alignment horizontal="right" vertical="center" wrapText="1"/>
    </xf>
    <xf numFmtId="4" fontId="8" fillId="4" borderId="8" xfId="0" applyNumberFormat="1" applyFont="1" applyFill="1" applyBorder="1" applyAlignment="1" applyProtection="1">
      <alignment horizontal="right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4" fontId="7" fillId="4" borderId="10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3" xfId="0" applyNumberFormat="1" applyFont="1" applyFill="1" applyBorder="1" applyAlignment="1" applyProtection="1">
      <alignment horizontal="right" vertical="top" wrapText="1"/>
    </xf>
    <xf numFmtId="4" fontId="7" fillId="4" borderId="12" xfId="0" applyNumberFormat="1" applyFont="1" applyFill="1" applyBorder="1" applyAlignment="1" applyProtection="1">
      <alignment horizontal="right" vertical="top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27" xfId="0" applyFont="1" applyFill="1" applyBorder="1" applyAlignment="1">
      <alignment horizontal="left" vertical="center" wrapText="1"/>
    </xf>
    <xf numFmtId="0" fontId="1" fillId="0" borderId="28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abSelected="1" topLeftCell="A7" zoomScaleNormal="100" workbookViewId="0">
      <selection activeCell="S10" sqref="S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</cols>
  <sheetData>
    <row r="1" spans="1:17" ht="12.75" customHeight="1" x14ac:dyDescent="0.25">
      <c r="B1" s="33" t="s">
        <v>22</v>
      </c>
      <c r="C1" s="33"/>
      <c r="D1" s="33"/>
      <c r="E1" s="33"/>
      <c r="F1" s="33"/>
      <c r="G1" s="33"/>
      <c r="H1" s="33"/>
      <c r="I1" s="2"/>
      <c r="J1" s="2"/>
      <c r="K1" s="2"/>
      <c r="L1" s="2"/>
      <c r="M1" s="2"/>
      <c r="N1" s="2"/>
      <c r="O1" s="2"/>
      <c r="P1" s="2"/>
      <c r="Q1" s="2"/>
    </row>
    <row r="2" spans="1:1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30" customHeight="1" thickBot="1" x14ac:dyDescent="0.3">
      <c r="B3" s="34" t="s">
        <v>9</v>
      </c>
      <c r="C3" s="35"/>
      <c r="D3" s="35"/>
      <c r="E3" s="36"/>
      <c r="F3" s="10">
        <v>670648.24</v>
      </c>
      <c r="G3" s="8" t="s">
        <v>1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32.25" customHeight="1" thickBot="1" x14ac:dyDescent="0.3">
      <c r="B6" s="43" t="s">
        <v>10</v>
      </c>
      <c r="C6" s="36"/>
      <c r="D6" s="44"/>
      <c r="E6" s="44"/>
      <c r="F6" s="45"/>
      <c r="G6" s="46"/>
      <c r="H6" s="3"/>
      <c r="I6" s="1"/>
      <c r="J6" s="1"/>
      <c r="K6" s="1"/>
      <c r="L6" s="1"/>
      <c r="M6" s="1"/>
      <c r="N6" s="1"/>
      <c r="O6" s="1"/>
      <c r="P6" s="1"/>
      <c r="Q6" s="1"/>
    </row>
    <row r="7" spans="1:17" ht="51" x14ac:dyDescent="0.25">
      <c r="B7" s="13" t="s">
        <v>2</v>
      </c>
      <c r="C7" s="14" t="s">
        <v>0</v>
      </c>
      <c r="D7" s="14" t="s">
        <v>6</v>
      </c>
      <c r="E7" s="15" t="s">
        <v>7</v>
      </c>
      <c r="F7" s="15" t="s">
        <v>3</v>
      </c>
      <c r="G7" s="16" t="s">
        <v>8</v>
      </c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s="11" customFormat="1" ht="15" customHeight="1" x14ac:dyDescent="0.25">
      <c r="B8" s="49" t="s">
        <v>12</v>
      </c>
      <c r="C8" s="50"/>
      <c r="D8" s="50"/>
      <c r="E8" s="50"/>
      <c r="F8" s="50"/>
      <c r="G8" s="51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17" s="11" customFormat="1" ht="30" customHeight="1" x14ac:dyDescent="0.25">
      <c r="B9" s="52" t="s">
        <v>13</v>
      </c>
      <c r="C9" s="53"/>
      <c r="D9" s="53"/>
      <c r="E9" s="53"/>
      <c r="F9" s="53"/>
      <c r="G9" s="54"/>
      <c r="H9" s="12"/>
      <c r="I9" s="12"/>
      <c r="J9" s="12"/>
      <c r="K9" s="12"/>
      <c r="L9" s="12"/>
      <c r="M9" s="12"/>
      <c r="N9" s="12"/>
      <c r="O9" s="12"/>
      <c r="P9" s="12"/>
      <c r="Q9" s="12"/>
    </row>
    <row r="10" spans="1:17" ht="30" x14ac:dyDescent="0.25">
      <c r="A10" s="4"/>
      <c r="B10" s="17">
        <v>1</v>
      </c>
      <c r="C10" s="28" t="s">
        <v>15</v>
      </c>
      <c r="D10" s="19" t="s">
        <v>21</v>
      </c>
      <c r="E10" s="21">
        <v>7329.58</v>
      </c>
      <c r="F10" s="20">
        <v>10</v>
      </c>
      <c r="G10" s="18">
        <f>E10*F10</f>
        <v>73295.8</v>
      </c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30" x14ac:dyDescent="0.25">
      <c r="A11" s="4"/>
      <c r="B11" s="5">
        <v>2</v>
      </c>
      <c r="C11" s="28" t="s">
        <v>16</v>
      </c>
      <c r="D11" s="19" t="s">
        <v>21</v>
      </c>
      <c r="E11" s="21">
        <v>3385.42</v>
      </c>
      <c r="F11" s="20">
        <v>4</v>
      </c>
      <c r="G11" s="7">
        <f t="shared" ref="G11:G15" si="0">E11*F11</f>
        <v>13541.68</v>
      </c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30" x14ac:dyDescent="0.25">
      <c r="A12" s="4"/>
      <c r="B12" s="5">
        <v>3</v>
      </c>
      <c r="C12" s="28" t="s">
        <v>17</v>
      </c>
      <c r="D12" s="19" t="s">
        <v>21</v>
      </c>
      <c r="E12" s="21">
        <v>13287.86</v>
      </c>
      <c r="F12" s="20">
        <v>4</v>
      </c>
      <c r="G12" s="7">
        <f t="shared" si="0"/>
        <v>53151.44</v>
      </c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30" x14ac:dyDescent="0.25">
      <c r="A13" s="4"/>
      <c r="B13" s="5">
        <v>4</v>
      </c>
      <c r="C13" s="29" t="s">
        <v>18</v>
      </c>
      <c r="D13" s="19" t="s">
        <v>21</v>
      </c>
      <c r="E13" s="21">
        <v>4188.9799999999996</v>
      </c>
      <c r="F13" s="20">
        <v>12</v>
      </c>
      <c r="G13" s="7">
        <f t="shared" si="0"/>
        <v>50267.759999999995</v>
      </c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30" x14ac:dyDescent="0.25">
      <c r="A14" s="4"/>
      <c r="B14" s="5">
        <v>5</v>
      </c>
      <c r="C14" s="30" t="s">
        <v>19</v>
      </c>
      <c r="D14" s="19" t="s">
        <v>21</v>
      </c>
      <c r="E14" s="21">
        <v>3194.31</v>
      </c>
      <c r="F14" s="20">
        <v>24</v>
      </c>
      <c r="G14" s="7">
        <f t="shared" si="0"/>
        <v>76663.44</v>
      </c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60" x14ac:dyDescent="0.25">
      <c r="A15" s="4"/>
      <c r="B15" s="5">
        <v>6</v>
      </c>
      <c r="C15" s="29" t="s">
        <v>20</v>
      </c>
      <c r="D15" s="19" t="s">
        <v>21</v>
      </c>
      <c r="E15" s="21">
        <v>33644</v>
      </c>
      <c r="F15" s="20">
        <v>12</v>
      </c>
      <c r="G15" s="7">
        <f t="shared" si="0"/>
        <v>403728</v>
      </c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39" thickBot="1" x14ac:dyDescent="0.3">
      <c r="A16" s="4"/>
      <c r="B16" s="22"/>
      <c r="C16" s="23" t="s">
        <v>14</v>
      </c>
      <c r="D16" s="24"/>
      <c r="E16" s="25"/>
      <c r="F16" s="26"/>
      <c r="G16" s="27">
        <v>670648.24</v>
      </c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21" customHeight="1" thickBot="1" x14ac:dyDescent="0.3">
      <c r="A17" s="4"/>
      <c r="B17" s="37" t="s">
        <v>4</v>
      </c>
      <c r="C17" s="38"/>
      <c r="D17" s="38"/>
      <c r="E17" s="38"/>
      <c r="F17" s="39"/>
      <c r="G17" s="6">
        <f>SUM(G16)</f>
        <v>670648.24</v>
      </c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5" customHeight="1" x14ac:dyDescent="0.25">
      <c r="A18" s="4"/>
      <c r="B18" s="47" t="s">
        <v>11</v>
      </c>
      <c r="C18" s="48"/>
      <c r="D18" s="48"/>
      <c r="E18" s="48"/>
      <c r="F18" s="9">
        <v>0.2</v>
      </c>
      <c r="G18" s="31">
        <f>G17*F18</f>
        <v>134129.64800000002</v>
      </c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5.75" customHeight="1" thickBot="1" x14ac:dyDescent="0.3">
      <c r="A19" s="4"/>
      <c r="B19" s="40" t="s">
        <v>5</v>
      </c>
      <c r="C19" s="41"/>
      <c r="D19" s="41"/>
      <c r="E19" s="41"/>
      <c r="F19" s="42"/>
      <c r="G19" s="32">
        <f>G17+G18</f>
        <v>804777.88800000004</v>
      </c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Q20" s="1"/>
    </row>
  </sheetData>
  <mergeCells count="8">
    <mergeCell ref="B1:H1"/>
    <mergeCell ref="B3:E3"/>
    <mergeCell ref="B17:F17"/>
    <mergeCell ref="B19:F19"/>
    <mergeCell ref="B6:G6"/>
    <mergeCell ref="B18:E18"/>
    <mergeCell ref="B8:G8"/>
    <mergeCell ref="B9:G9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2019-01-28T08:12:04Z</cp:lastPrinted>
  <dcterms:created xsi:type="dcterms:W3CDTF">2018-05-22T01:14:50Z</dcterms:created>
  <dcterms:modified xsi:type="dcterms:W3CDTF">2019-01-31T04:52:15Z</dcterms:modified>
</cp:coreProperties>
</file>