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L10" i="1"/>
  <c r="J10" i="1"/>
  <c r="I10" i="1"/>
  <c r="G10" i="1"/>
  <c r="G11" i="1" l="1"/>
  <c r="G12" i="1" s="1"/>
  <c r="P12" i="1" l="1"/>
  <c r="G13" i="1" l="1"/>
  <c r="G14" i="1" s="1"/>
  <c r="P13" i="1"/>
  <c r="P14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<sst xmlns="http://schemas.openxmlformats.org/spreadsheetml/2006/main" count="28" uniqueCount="21">
  <si>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</si>
  <si>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</si>
  <si>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</si>
  <si>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</si>
  <si>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</si>
  <si>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</si>
  <si>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</si>
  <si>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</si>
  <si>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</si>
  <si>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</si>
  <si>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</si>
  <si>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</si>
  <si>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</si>
  <si>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</si>
  <si>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</si>
  <si>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</si>
  <si>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</si>
  <si>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</si>
  <si>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</si>
  <si>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 xml:space="preserve">Приложение к Документации о закупке – Структура НМЦ </t>
  </si>
  <si>
    <t>Вездеходное транспортное средство на пневмоходу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</si>
</sst>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0" fontId="12" fillId="0" borderId="27" xfId="0" applyNumberFormat="1" applyFont="1" applyBorder="1" applyAlignment="1">
      <alignment horizontal="left" vertical="center" wrapText="1"/>
    </xf>
    <xf numFmtId="0" fontId="13" fillId="0" borderId="27" xfId="0" applyNumberFormat="1" applyFont="1" applyBorder="1" applyAlignment="1">
      <alignment horizontal="right" vertical="center" wrapText="1"/>
    </xf>
    <xf numFmtId="4" fontId="12" fillId="0" borderId="27" xfId="0" applyNumberFormat="1" applyFont="1" applyFill="1" applyBorder="1" applyAlignment="1">
      <alignment horizontal="center" vertical="center" wrapText="1"/>
    </xf>
    <xf numFmtId="2" fontId="13" fillId="0" borderId="27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2" fillId="0" borderId="27" xfId="0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top"/>
    </xf>
    <xf numFmtId="4" fontId="16" fillId="2" borderId="8" xfId="0" applyNumberFormat="1" applyFont="1" applyFill="1" applyBorder="1" applyAlignment="1" applyProtection="1">
      <alignment horizontal="center" vertical="top" wrapText="1"/>
      <protection locked="0"/>
    </xf>
    <xf numFmtId="4" fontId="16" fillId="6" borderId="9" xfId="0" applyNumberFormat="1" applyFont="1" applyFill="1" applyBorder="1" applyAlignment="1" applyProtection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/>
    </xf>
    <xf numFmtId="49" fontId="16" fillId="2" borderId="8" xfId="0" applyNumberFormat="1" applyFont="1" applyFill="1" applyBorder="1" applyAlignment="1" applyProtection="1">
      <alignment horizontal="left" vertical="top" wrapText="1"/>
      <protection locked="0"/>
    </xf>
    <xf numFmtId="3" fontId="15" fillId="6" borderId="8" xfId="0" applyNumberFormat="1" applyFont="1" applyFill="1" applyBorder="1" applyAlignment="1">
      <alignment horizontal="center" vertical="top" wrapText="1"/>
    </xf>
    <xf numFmtId="4" fontId="15" fillId="6" borderId="8" xfId="0" applyNumberFormat="1" applyFont="1" applyFill="1" applyBorder="1" applyAlignment="1">
      <alignment horizontal="center" vertical="top" wrapText="1"/>
    </xf>
    <xf numFmtId="4" fontId="15" fillId="6" borderId="9" xfId="0" applyNumberFormat="1" applyFont="1" applyFill="1" applyBorder="1" applyAlignment="1">
      <alignment horizontal="center" vertical="top" wrapText="1"/>
    </xf>
    <xf numFmtId="0" fontId="14" fillId="0" borderId="27" xfId="0" applyNumberFormat="1" applyFont="1" applyBorder="1" applyAlignment="1">
      <alignment horizontal="left" vertical="top" wrapText="1"/>
    </xf>
    <xf numFmtId="3" fontId="16" fillId="2" borderId="8" xfId="0" applyNumberFormat="1" applyFont="1" applyFill="1" applyBorder="1" applyAlignment="1" applyProtection="1">
      <alignment horizontal="center" vertical="top" wrapText="1"/>
      <protection locked="0"/>
    </xf>
    <xf numFmtId="49" fontId="15" fillId="8" borderId="14" xfId="0" applyNumberFormat="1" applyFont="1" applyFill="1" applyBorder="1" applyAlignment="1">
      <alignment horizontal="left" vertical="top" wrapText="1"/>
    </xf>
    <xf numFmtId="0" fontId="14" fillId="0" borderId="27" xfId="0" applyNumberFormat="1" applyFont="1" applyBorder="1" applyAlignment="1">
      <alignment horizontal="center" vertical="top" wrapText="1"/>
    </xf>
    <xf numFmtId="0" fontId="6" fillId="5" borderId="24" xfId="0" applyFont="1" applyFill="1" applyBorder="1" applyAlignment="1">
      <alignment horizontal="justify" vertical="center" wrapText="1"/>
    </xf>
    <xf numFmtId="0" fontId="12" fillId="0" borderId="28" xfId="0" applyNumberFormat="1" applyFont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7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0" fillId="7" borderId="31" xfId="0" applyNumberFormat="1" applyFont="1" applyFill="1" applyBorder="1" applyAlignment="1">
      <alignment horizontal="center" vertical="center" wrapText="1"/>
    </xf>
    <xf numFmtId="0" fontId="10" fillId="7" borderId="2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7"/>
  <sheetViews>
    <sheetView tabSelected="1" topLeftCell="A4" zoomScaleNormal="100" workbookViewId="0">
      <selection activeCell="J16" sqref="J16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5" t="s">
        <v>19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9" t="s">
        <v>16</v>
      </c>
      <c r="C3" s="40"/>
      <c r="D3" s="40"/>
      <c r="E3" s="46"/>
      <c r="F3" s="13">
        <v>4254237.29</v>
      </c>
      <c r="G3" s="1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8.5" customHeight="1" x14ac:dyDescent="0.25">
      <c r="B4" s="50"/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">
      <c r="B7" s="51" t="s">
        <v>11</v>
      </c>
      <c r="C7" s="46"/>
      <c r="D7" s="52"/>
      <c r="E7" s="52"/>
      <c r="F7" s="53"/>
      <c r="G7" s="54"/>
      <c r="H7" s="5"/>
      <c r="I7" s="39" t="s">
        <v>3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</row>
    <row r="8" spans="2:25" ht="114.75" x14ac:dyDescent="0.25">
      <c r="B8" s="6" t="s">
        <v>4</v>
      </c>
      <c r="C8" s="7" t="s">
        <v>0</v>
      </c>
      <c r="D8" s="7" t="s">
        <v>8</v>
      </c>
      <c r="E8" s="8" t="s">
        <v>9</v>
      </c>
      <c r="F8" s="8" t="s">
        <v>5</v>
      </c>
      <c r="G8" s="9" t="s">
        <v>10</v>
      </c>
      <c r="H8" s="1"/>
      <c r="I8" s="6" t="s">
        <v>4</v>
      </c>
      <c r="J8" s="7" t="s">
        <v>1</v>
      </c>
      <c r="K8" s="8" t="s">
        <v>12</v>
      </c>
      <c r="L8" s="7" t="s">
        <v>8</v>
      </c>
      <c r="M8" s="8" t="s">
        <v>9</v>
      </c>
      <c r="N8" s="8" t="s">
        <v>13</v>
      </c>
      <c r="O8" s="8" t="s">
        <v>5</v>
      </c>
      <c r="P8" s="9" t="s">
        <v>14</v>
      </c>
      <c r="Q8" s="1"/>
      <c r="R8" s="1"/>
      <c r="S8" s="1"/>
      <c r="T8" s="1"/>
      <c r="U8" s="1"/>
      <c r="V8" s="1"/>
      <c r="W8" s="1"/>
      <c r="X8" s="1"/>
      <c r="Y8" s="1"/>
    </row>
    <row r="9" spans="2:25" s="16" customFormat="1" ht="15.75" customHeight="1" x14ac:dyDescent="0.25">
      <c r="B9" s="57"/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2:25" ht="38.25" customHeight="1" x14ac:dyDescent="0.25">
      <c r="B10" s="23">
        <v>1</v>
      </c>
      <c r="C10" s="32" t="s">
        <v>20</v>
      </c>
      <c r="D10" s="35" t="s">
        <v>17</v>
      </c>
      <c r="E10" s="24">
        <v>4254237.29</v>
      </c>
      <c r="F10" s="33">
        <v>1</v>
      </c>
      <c r="G10" s="25">
        <f t="shared" ref="G10" si="0">E10*F10</f>
        <v>4254237.29</v>
      </c>
      <c r="H10" s="26"/>
      <c r="I10" s="27">
        <f t="shared" ref="I10" si="1">B10</f>
        <v>1</v>
      </c>
      <c r="J10" s="34" t="str">
        <f t="shared" ref="J10" si="2">C10</f>
        <v>Вездеходное транспортное средство на пневмоходу</v>
      </c>
      <c r="K10" s="28"/>
      <c r="L10" s="29" t="str">
        <f t="shared" ref="L10" si="3">D10</f>
        <v>шт</v>
      </c>
      <c r="M10" s="30">
        <v>4254237.29</v>
      </c>
      <c r="N10" s="24"/>
      <c r="O10" s="29">
        <f t="shared" ref="O10" si="4">F10</f>
        <v>1</v>
      </c>
      <c r="P10" s="3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2:25" s="16" customFormat="1" ht="17.25" customHeight="1" thickBot="1" x14ac:dyDescent="0.3">
      <c r="B11" s="37" t="s">
        <v>18</v>
      </c>
      <c r="C11" s="38"/>
      <c r="D11" s="17"/>
      <c r="E11" s="22"/>
      <c r="F11" s="22"/>
      <c r="G11" s="19">
        <f>SUM(G10:G10)</f>
        <v>4254237.29</v>
      </c>
      <c r="H11" s="19"/>
      <c r="I11" s="22"/>
      <c r="J11" s="22"/>
      <c r="K11" s="22"/>
      <c r="L11" s="18"/>
      <c r="M11" s="20"/>
      <c r="N11" s="20"/>
      <c r="O11" s="21"/>
      <c r="P11" s="20"/>
    </row>
    <row r="12" spans="2:25" ht="21" customHeight="1" thickBot="1" x14ac:dyDescent="0.3">
      <c r="B12" s="42" t="s">
        <v>6</v>
      </c>
      <c r="C12" s="43"/>
      <c r="D12" s="43"/>
      <c r="E12" s="43"/>
      <c r="F12" s="44"/>
      <c r="G12" s="10">
        <f>G11</f>
        <v>4254237.29</v>
      </c>
      <c r="H12" s="1"/>
      <c r="I12" s="42" t="s">
        <v>6</v>
      </c>
      <c r="J12" s="43"/>
      <c r="K12" s="43"/>
      <c r="L12" s="43"/>
      <c r="M12" s="43"/>
      <c r="N12" s="43"/>
      <c r="O12" s="44"/>
      <c r="P12" s="10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" customHeight="1" x14ac:dyDescent="0.25">
      <c r="B13" s="55" t="s">
        <v>15</v>
      </c>
      <c r="C13" s="56"/>
      <c r="D13" s="56"/>
      <c r="E13" s="56"/>
      <c r="F13" s="15">
        <v>0.2</v>
      </c>
      <c r="G13" s="11">
        <f>G12*F13</f>
        <v>850847.4580000001</v>
      </c>
      <c r="H13" s="1"/>
      <c r="I13" s="55" t="s">
        <v>15</v>
      </c>
      <c r="J13" s="56"/>
      <c r="K13" s="56"/>
      <c r="L13" s="56"/>
      <c r="M13" s="56"/>
      <c r="N13" s="56"/>
      <c r="O13" s="15">
        <v>0.2</v>
      </c>
      <c r="P13" s="11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ht="15.75" customHeight="1" thickBot="1" x14ac:dyDescent="0.3">
      <c r="B14" s="47" t="s">
        <v>7</v>
      </c>
      <c r="C14" s="48"/>
      <c r="D14" s="48"/>
      <c r="E14" s="48"/>
      <c r="F14" s="49"/>
      <c r="G14" s="12">
        <f>G12+G13</f>
        <v>5105084.7479999997</v>
      </c>
      <c r="H14" s="1"/>
      <c r="I14" s="47" t="s">
        <v>7</v>
      </c>
      <c r="J14" s="48"/>
      <c r="K14" s="48"/>
      <c r="L14" s="48"/>
      <c r="M14" s="48"/>
      <c r="N14" s="48"/>
      <c r="O14" s="49"/>
      <c r="P14" s="12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</row>
    <row r="15" spans="2:25" ht="33.75" customHeight="1" x14ac:dyDescent="0.25">
      <c r="B15" s="36"/>
      <c r="C15" s="36"/>
      <c r="D15" s="36"/>
      <c r="E15" s="36"/>
      <c r="F15" s="36"/>
      <c r="G15" s="36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151.5" customHeight="1" x14ac:dyDescent="0.25">
      <c r="B16" s="36"/>
      <c r="C16" s="36"/>
      <c r="D16" s="36"/>
      <c r="E16" s="36"/>
      <c r="F16" s="36"/>
      <c r="G16" s="3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1"/>
    </row>
    <row r="17" spans="25:25" x14ac:dyDescent="0.25">
      <c r="Y17" s="1"/>
    </row>
  </sheetData>
  <mergeCells count="15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B9:P9"/>
    <mergeCell ref="B16:G16"/>
    <mergeCell ref="B11:C11"/>
    <mergeCell ref="I7:P7"/>
    <mergeCell ref="I12:O12"/>
    <mergeCell ref="B15:G15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2018-12-19T05:15:16Z</dcterms:modified>
</cp:coreProperties>
</file>