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rsk.rao-esv.ru\ROOT\320\отделы и службы АмЭС\СУИ АмЭС\2 СОС\Объектная\2019\Сводные ТЗ\Рамки 2019\1. СМР 40 млн (107.1)\Корр по возврату\ТЗ зак 107\2.1. 71 смета\"/>
    </mc:Choice>
  </mc:AlternateContent>
  <bookViews>
    <workbookView xWindow="0" yWindow="0" windowWidth="28800" windowHeight="12435"/>
  </bookViews>
  <sheets>
    <sheet name="1" sheetId="1" r:id="rId1"/>
    <sheet name="Лист1" sheetId="2" r:id="rId2"/>
  </sheets>
  <definedNames>
    <definedName name="_xlnm._FilterDatabase" localSheetId="0" hidden="1">'1'!$A$4:$K$78</definedName>
    <definedName name="_xlnm.Print_Area" localSheetId="0">'1'!$A$1:$K$82</definedName>
  </definedNames>
  <calcPr calcId="152511"/>
</workbook>
</file>

<file path=xl/calcChain.xml><?xml version="1.0" encoding="utf-8"?>
<calcChain xmlns="http://schemas.openxmlformats.org/spreadsheetml/2006/main">
  <c r="H79" i="1" l="1"/>
  <c r="D79" i="1"/>
  <c r="G77" i="1" l="1"/>
  <c r="G76" i="1"/>
  <c r="G75" i="1"/>
  <c r="G74" i="1"/>
  <c r="G73" i="1"/>
  <c r="G72" i="1"/>
  <c r="G71" i="1"/>
  <c r="G70" i="1"/>
  <c r="F69" i="1"/>
  <c r="E68" i="1"/>
  <c r="D67" i="1"/>
  <c r="D66" i="1"/>
  <c r="D65" i="1"/>
  <c r="D64" i="1"/>
  <c r="D63" i="1"/>
  <c r="D62" i="1"/>
  <c r="D61" i="1"/>
  <c r="D60" i="1"/>
  <c r="D59" i="1"/>
  <c r="G58" i="1"/>
  <c r="G57" i="1"/>
  <c r="G56" i="1"/>
  <c r="G55" i="1"/>
  <c r="E29" i="1" l="1"/>
  <c r="F17" i="1"/>
  <c r="F16" i="1"/>
  <c r="F15" i="1"/>
  <c r="E28" i="1"/>
  <c r="D18" i="1" l="1"/>
</calcChain>
</file>

<file path=xl/sharedStrings.xml><?xml version="1.0" encoding="utf-8"?>
<sst xmlns="http://schemas.openxmlformats.org/spreadsheetml/2006/main" count="593" uniqueCount="103">
  <si>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</si>
  <si>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</si>
  <si>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</si>
  <si>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</si>
  <si>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</si>
  <si>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</si>
  <si>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</si>
  <si>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</si>
  <si>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</si>
  <si>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</si>
  <si>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</si>
  <si>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</si>
  <si>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</si>
  <si>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</si>
  <si>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</si>
  <si>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</si>
  <si>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</si>
  <si>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</si>
  <si>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</si>
  <si>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</si>
  <si>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</si>
  <si>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</si>
  <si>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</si>
  <si>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</si>
  <si>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</si>
  <si>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</si>
  <si>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</si>
  <si>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</si>
  <si>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</si>
  <si>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</si>
  <si>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</si>
  <si>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</si>
  <si>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</si>
  <si>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</si>
  <si>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</si>
  <si>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</si>
  <si>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</si>
  <si>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</si>
  <si>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</si>
  <si>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</si>
  <si>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</si>
  <si>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</si>
  <si>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(с приставками)</t>
  </si>
  <si>
    <t>1 компл. (3 фазы)</t>
  </si>
  <si>
    <t>Установка рубильника 0,4 кВ</t>
  </si>
  <si>
    <t>Установка ТТ 0,4 кВ</t>
  </si>
  <si>
    <t>Монтаж ошиновки</t>
  </si>
  <si>
    <t>10 м</t>
  </si>
  <si>
    <t>Демонтаж ТТ</t>
  </si>
  <si>
    <t>Демонтаж рубильника 0,4 кВ</t>
  </si>
  <si>
    <t>Демонтаж ошиновки</t>
  </si>
  <si>
    <t>Строительство СТП-25 кВА</t>
  </si>
  <si>
    <t>Строительство СТП-40 кВА</t>
  </si>
  <si>
    <t>Строительство КТПН-160 кВА</t>
  </si>
  <si>
    <t>Строительство КТПН-100 кВА</t>
  </si>
  <si>
    <t>1 переход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</si>
  <si>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</si>
  <si>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</si>
  <si>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</si>
  <si>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</si>
  <si>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</si>
  <si>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</si>
  <si>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</si>
  <si>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</si>
  <si>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</si>
  <si>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 (ААБл-1 4х120)</t>
  </si>
  <si>
    <t>Строительство КЛ-6(10) кВ (ААБл 3х240-10)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</si>
  <si>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</si>
  <si>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</si>
  <si>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</si>
  <si>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</si>
  <si>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</si>
  <si>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 xml:space="preserve">Демонтаж одностоечной ж/б опоры с 1 подкосом </t>
  </si>
  <si>
    <t xml:space="preserve">Демонтаж одностоечной ж/б опоры </t>
  </si>
  <si>
    <t xml:space="preserve">Демонтаж одностоечной ж/б опоры с 2 подкосами </t>
  </si>
  <si>
    <t>Переход ВЛ-6(10) кВ через  автодорогу 2-3 кат.</t>
  </si>
  <si>
    <t>Переход ВЛ-6(10) кВ через  автодорогу 1-2 кат.</t>
  </si>
  <si>
    <t>Подвеска провода АС-50 (6-10 кВ)</t>
  </si>
  <si>
    <t>100 м</t>
  </si>
  <si>
    <t>ГНБ-переход КЛ-6(10) кВ (ААБл 3х240-10)</t>
  </si>
  <si>
    <t>Установка АВ-0,4 кВ</t>
  </si>
  <si>
    <t>Вид работ</t>
  </si>
  <si>
    <t>Ед. изм.</t>
  </si>
  <si>
    <t>опоры</t>
  </si>
  <si>
    <t>провод</t>
  </si>
  <si>
    <t>ВЛ-0,4 кВ
ВЛ-6-10 кВ</t>
  </si>
  <si>
    <t>6-10/0,4 кВ</t>
  </si>
  <si>
    <t>Подвеска проводов ВЛ 10 кВ на переходах через препятствия: водные преграды</t>
  </si>
  <si>
    <t>СТП/КТП</t>
  </si>
  <si>
    <t>6-10 кВ</t>
  </si>
  <si>
    <t>0,4 кВ</t>
  </si>
  <si>
    <t xml:space="preserve"> -*</t>
  </si>
  <si>
    <t xml:space="preserve"> -</t>
  </si>
  <si>
    <t>№ сметы</t>
  </si>
  <si>
    <t xml:space="preserve">Приложение </t>
  </si>
  <si>
    <t>Сводный расчёт стоимости работ на 1 усл. ед. на 2019 год</t>
  </si>
  <si>
    <t>Составил</t>
  </si>
  <si>
    <t>Проверил</t>
  </si>
  <si>
    <t>Инженер-сметчик ГРП  Н.А. Паноченко</t>
  </si>
  <si>
    <t>Руководитель ГРП  Т.Г. Соловьева</t>
  </si>
  <si>
    <t>При условии поставки МТР Заказчиком "Давальческая схема",  руб. без НДС/ ед. изм.</t>
  </si>
  <si>
    <t>При условии поставки МТР подрядчиком,  руб. без НДС/ ед. изм.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</si>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</sst>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left" vertical="center" wrapText="1"/>
    </xf>
    <xf numFmtId="4" fontId="2" fillId="0" borderId="0" xfId="0" applyNumberFormat="1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4" fontId="3" fillId="0" borderId="0" xfId="0" applyNumberFormat="1" applyFont="1" applyAlignment="1">
      <alignment horizontal="left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2" borderId="13" xfId="0" applyNumberFormat="1" applyFont="1" applyFill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4" fillId="0" borderId="0" xfId="0" applyFont="1" applyFill="1"/>
    <xf numFmtId="0" fontId="3" fillId="0" borderId="0" xfId="0" applyFont="1" applyAlignment="1">
      <alignment horizontal="right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19050</xdr:rowOff>
    </xdr:from>
    <xdr:to>
      <xdr:col>11</xdr:col>
      <xdr:colOff>9525</xdr:colOff>
      <xdr:row>0</xdr:row>
      <xdr:rowOff>19050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9050"/>
          <a:ext cx="14220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P82"/>
  <sheetViews>
    <sheetView tabSelected="1" view="pageBreakPreview" topLeftCell="B1" zoomScale="118" zoomScaleNormal="85" zoomScaleSheetLayoutView="118" workbookViewId="0">
      <pane ySplit="6" topLeftCell="A65" activePane="bottomLeft" state="frozen"/>
      <selection pane="bottomLeft" activeCell="B79" sqref="B79:K79"/>
    </sheetView>
  </sheetViews>
  <sheetFormatPr defaultRowHeight="15.75" x14ac:dyDescent="0.2"/>
  <cols>
    <col min="1" max="1" width="7.85546875" style="1" customWidth="1"/>
    <col min="2" max="2" width="47.42578125" style="1" customWidth="1"/>
    <col min="3" max="3" width="18.7109375" style="1" customWidth="1"/>
    <col min="4" max="11" width="16" style="2" customWidth="1"/>
    <col min="12" max="12" width="14.140625" style="1" bestFit="1" customWidth="1"/>
    <col min="13" max="16384" width="9.140625" style="1"/>
  </cols>
  <sheetData>
    <row r="1" spans="1:16" x14ac:dyDescent="0.2">
      <c r="K1" s="3" t="s">
        <v>94</v>
      </c>
    </row>
    <row r="2" spans="1:16" s="4" customFormat="1" x14ac:dyDescent="0.25">
      <c r="A2" s="41" t="s">
        <v>95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6" s="4" customFormat="1" ht="16.5" thickBot="1" x14ac:dyDescent="0.3">
      <c r="A3" s="5"/>
      <c r="B3" s="6"/>
      <c r="C3" s="7"/>
      <c r="D3" s="8"/>
      <c r="E3" s="8"/>
      <c r="F3" s="8"/>
      <c r="G3" s="8"/>
      <c r="H3" s="8"/>
      <c r="I3" s="8"/>
      <c r="J3" s="8"/>
      <c r="K3" s="8"/>
      <c r="L3" s="9"/>
      <c r="M3" s="9"/>
      <c r="N3" s="9"/>
      <c r="O3" s="9"/>
      <c r="P3" s="9"/>
    </row>
    <row r="4" spans="1:16" s="10" customFormat="1" ht="35.25" customHeight="1" thickBot="1" x14ac:dyDescent="0.3">
      <c r="A4" s="42" t="s">
        <v>93</v>
      </c>
      <c r="B4" s="45" t="s">
        <v>81</v>
      </c>
      <c r="C4" s="45" t="s">
        <v>82</v>
      </c>
      <c r="D4" s="36" t="s">
        <v>100</v>
      </c>
      <c r="E4" s="37"/>
      <c r="F4" s="37"/>
      <c r="G4" s="38"/>
      <c r="H4" s="36" t="s">
        <v>101</v>
      </c>
      <c r="I4" s="37"/>
      <c r="J4" s="37"/>
      <c r="K4" s="38"/>
    </row>
    <row r="5" spans="1:16" s="10" customFormat="1" ht="35.25" customHeight="1" x14ac:dyDescent="0.25">
      <c r="A5" s="43"/>
      <c r="B5" s="46"/>
      <c r="C5" s="46"/>
      <c r="D5" s="13" t="s">
        <v>83</v>
      </c>
      <c r="E5" s="39" t="s">
        <v>84</v>
      </c>
      <c r="F5" s="40"/>
      <c r="G5" s="13" t="s">
        <v>88</v>
      </c>
      <c r="H5" s="13" t="s">
        <v>83</v>
      </c>
      <c r="I5" s="39" t="s">
        <v>84</v>
      </c>
      <c r="J5" s="40"/>
      <c r="K5" s="13" t="s">
        <v>88</v>
      </c>
    </row>
    <row r="6" spans="1:16" s="10" customFormat="1" ht="32.25" thickBot="1" x14ac:dyDescent="0.3">
      <c r="A6" s="44"/>
      <c r="B6" s="47"/>
      <c r="C6" s="47"/>
      <c r="D6" s="14" t="s">
        <v>85</v>
      </c>
      <c r="E6" s="15" t="s">
        <v>90</v>
      </c>
      <c r="F6" s="16" t="s">
        <v>89</v>
      </c>
      <c r="G6" s="14" t="s">
        <v>86</v>
      </c>
      <c r="H6" s="14" t="s">
        <v>85</v>
      </c>
      <c r="I6" s="15" t="s">
        <v>90</v>
      </c>
      <c r="J6" s="16" t="s">
        <v>89</v>
      </c>
      <c r="K6" s="14" t="s">
        <v>86</v>
      </c>
    </row>
    <row r="7" spans="1:16" s="10" customFormat="1" ht="16.5" thickBot="1" x14ac:dyDescent="0.3">
      <c r="A7" s="17">
        <v>1</v>
      </c>
      <c r="B7" s="18">
        <v>2</v>
      </c>
      <c r="C7" s="18">
        <v>3</v>
      </c>
      <c r="D7" s="19">
        <v>4</v>
      </c>
      <c r="E7" s="20">
        <v>5</v>
      </c>
      <c r="F7" s="21">
        <v>6</v>
      </c>
      <c r="G7" s="19">
        <v>7</v>
      </c>
      <c r="H7" s="18">
        <v>8</v>
      </c>
      <c r="I7" s="22">
        <v>9</v>
      </c>
      <c r="J7" s="23">
        <v>10</v>
      </c>
      <c r="K7" s="18">
        <v>11</v>
      </c>
    </row>
    <row r="8" spans="1:16" s="11" customFormat="1" x14ac:dyDescent="0.25">
      <c r="A8" s="24">
        <v>1</v>
      </c>
      <c r="B8" s="25" t="s">
        <v>0</v>
      </c>
      <c r="C8" s="25" t="s">
        <v>3</v>
      </c>
      <c r="D8" s="33">
        <v>15272</v>
      </c>
      <c r="E8" s="26" t="s">
        <v>91</v>
      </c>
      <c r="F8" s="26" t="s">
        <v>91</v>
      </c>
      <c r="G8" s="26" t="s">
        <v>91</v>
      </c>
      <c r="H8" s="33">
        <v>27518</v>
      </c>
      <c r="I8" s="26" t="s">
        <v>92</v>
      </c>
      <c r="J8" s="26" t="s">
        <v>92</v>
      </c>
      <c r="K8" s="26" t="s">
        <v>92</v>
      </c>
    </row>
    <row r="9" spans="1:16" s="11" customFormat="1" ht="31.5" x14ac:dyDescent="0.25">
      <c r="A9" s="27">
        <v>2</v>
      </c>
      <c r="B9" s="28" t="s">
        <v>1</v>
      </c>
      <c r="C9" s="28" t="s">
        <v>3</v>
      </c>
      <c r="D9" s="34">
        <v>31293</v>
      </c>
      <c r="E9" s="29" t="s">
        <v>91</v>
      </c>
      <c r="F9" s="29" t="s">
        <v>91</v>
      </c>
      <c r="G9" s="29" t="s">
        <v>91</v>
      </c>
      <c r="H9" s="34">
        <v>55783</v>
      </c>
      <c r="I9" s="29" t="s">
        <v>92</v>
      </c>
      <c r="J9" s="29" t="s">
        <v>92</v>
      </c>
      <c r="K9" s="29" t="s">
        <v>92</v>
      </c>
    </row>
    <row r="10" spans="1:16" s="11" customFormat="1" ht="31.5" x14ac:dyDescent="0.25">
      <c r="A10" s="27">
        <v>3</v>
      </c>
      <c r="B10" s="28" t="s">
        <v>2</v>
      </c>
      <c r="C10" s="28" t="s">
        <v>3</v>
      </c>
      <c r="D10" s="34">
        <v>38383</v>
      </c>
      <c r="E10" s="29" t="s">
        <v>91</v>
      </c>
      <c r="F10" s="29" t="s">
        <v>91</v>
      </c>
      <c r="G10" s="29" t="s">
        <v>91</v>
      </c>
      <c r="H10" s="34">
        <v>75118</v>
      </c>
      <c r="I10" s="29" t="s">
        <v>92</v>
      </c>
      <c r="J10" s="29" t="s">
        <v>92</v>
      </c>
      <c r="K10" s="29" t="s">
        <v>92</v>
      </c>
    </row>
    <row r="11" spans="1:16" s="11" customFormat="1" x14ac:dyDescent="0.25">
      <c r="A11" s="27">
        <v>4</v>
      </c>
      <c r="B11" s="28" t="s">
        <v>77</v>
      </c>
      <c r="C11" s="28" t="s">
        <v>4</v>
      </c>
      <c r="D11" s="29" t="s">
        <v>91</v>
      </c>
      <c r="E11" s="29" t="s">
        <v>91</v>
      </c>
      <c r="F11" s="34">
        <v>85358</v>
      </c>
      <c r="G11" s="29" t="s">
        <v>91</v>
      </c>
      <c r="H11" s="29" t="s">
        <v>92</v>
      </c>
      <c r="I11" s="29" t="s">
        <v>92</v>
      </c>
      <c r="J11" s="34">
        <v>209735</v>
      </c>
      <c r="K11" s="29" t="s">
        <v>92</v>
      </c>
    </row>
    <row r="12" spans="1:16" s="11" customFormat="1" x14ac:dyDescent="0.25">
      <c r="A12" s="27">
        <v>5</v>
      </c>
      <c r="B12" s="28" t="s">
        <v>5</v>
      </c>
      <c r="C12" s="28" t="s">
        <v>4</v>
      </c>
      <c r="D12" s="29" t="s">
        <v>91</v>
      </c>
      <c r="E12" s="29" t="s">
        <v>91</v>
      </c>
      <c r="F12" s="34">
        <v>84881</v>
      </c>
      <c r="G12" s="29" t="s">
        <v>91</v>
      </c>
      <c r="H12" s="29" t="s">
        <v>92</v>
      </c>
      <c r="I12" s="29" t="s">
        <v>92</v>
      </c>
      <c r="J12" s="34">
        <v>278183</v>
      </c>
      <c r="K12" s="29" t="s">
        <v>92</v>
      </c>
    </row>
    <row r="13" spans="1:16" s="11" customFormat="1" x14ac:dyDescent="0.25">
      <c r="A13" s="27">
        <v>6</v>
      </c>
      <c r="B13" s="28" t="s">
        <v>6</v>
      </c>
      <c r="C13" s="28" t="s">
        <v>4</v>
      </c>
      <c r="D13" s="29" t="s">
        <v>91</v>
      </c>
      <c r="E13" s="29" t="s">
        <v>91</v>
      </c>
      <c r="F13" s="34">
        <v>84881</v>
      </c>
      <c r="G13" s="29" t="s">
        <v>91</v>
      </c>
      <c r="H13" s="29" t="s">
        <v>92</v>
      </c>
      <c r="I13" s="29" t="s">
        <v>92</v>
      </c>
      <c r="J13" s="34">
        <v>359288</v>
      </c>
      <c r="K13" s="29" t="s">
        <v>92</v>
      </c>
    </row>
    <row r="14" spans="1:16" s="11" customFormat="1" x14ac:dyDescent="0.25">
      <c r="A14" s="27">
        <v>7</v>
      </c>
      <c r="B14" s="28" t="s">
        <v>7</v>
      </c>
      <c r="C14" s="28" t="s">
        <v>4</v>
      </c>
      <c r="D14" s="29" t="s">
        <v>91</v>
      </c>
      <c r="E14" s="29" t="s">
        <v>91</v>
      </c>
      <c r="F14" s="34">
        <v>84881</v>
      </c>
      <c r="G14" s="29" t="s">
        <v>91</v>
      </c>
      <c r="H14" s="29" t="s">
        <v>92</v>
      </c>
      <c r="I14" s="29" t="s">
        <v>92</v>
      </c>
      <c r="J14" s="34">
        <v>422639</v>
      </c>
      <c r="K14" s="29" t="s">
        <v>92</v>
      </c>
    </row>
    <row r="15" spans="1:16" s="11" customFormat="1" ht="31.5" x14ac:dyDescent="0.25">
      <c r="A15" s="27">
        <v>8</v>
      </c>
      <c r="B15" s="28" t="s">
        <v>75</v>
      </c>
      <c r="C15" s="28" t="s">
        <v>55</v>
      </c>
      <c r="D15" s="29" t="s">
        <v>91</v>
      </c>
      <c r="E15" s="29" t="s">
        <v>91</v>
      </c>
      <c r="F15" s="34">
        <f>J15</f>
        <v>16606</v>
      </c>
      <c r="G15" s="29" t="s">
        <v>91</v>
      </c>
      <c r="H15" s="29" t="s">
        <v>92</v>
      </c>
      <c r="I15" s="29" t="s">
        <v>92</v>
      </c>
      <c r="J15" s="34">
        <v>16606</v>
      </c>
      <c r="K15" s="29" t="s">
        <v>92</v>
      </c>
    </row>
    <row r="16" spans="1:16" s="11" customFormat="1" ht="31.5" x14ac:dyDescent="0.25">
      <c r="A16" s="27">
        <v>9</v>
      </c>
      <c r="B16" s="28" t="s">
        <v>76</v>
      </c>
      <c r="C16" s="28" t="s">
        <v>55</v>
      </c>
      <c r="D16" s="29" t="s">
        <v>91</v>
      </c>
      <c r="E16" s="29" t="s">
        <v>91</v>
      </c>
      <c r="F16" s="34">
        <f>J16</f>
        <v>11490</v>
      </c>
      <c r="G16" s="29" t="s">
        <v>91</v>
      </c>
      <c r="H16" s="29" t="s">
        <v>92</v>
      </c>
      <c r="I16" s="29" t="s">
        <v>92</v>
      </c>
      <c r="J16" s="34">
        <v>11490</v>
      </c>
      <c r="K16" s="29" t="s">
        <v>92</v>
      </c>
    </row>
    <row r="17" spans="1:11" s="11" customFormat="1" ht="31.5" x14ac:dyDescent="0.25">
      <c r="A17" s="27">
        <v>10</v>
      </c>
      <c r="B17" s="28" t="s">
        <v>87</v>
      </c>
      <c r="C17" s="28" t="s">
        <v>55</v>
      </c>
      <c r="D17" s="29" t="s">
        <v>91</v>
      </c>
      <c r="E17" s="29" t="s">
        <v>91</v>
      </c>
      <c r="F17" s="34">
        <f>J17</f>
        <v>13636</v>
      </c>
      <c r="G17" s="29" t="s">
        <v>91</v>
      </c>
      <c r="H17" s="29" t="s">
        <v>92</v>
      </c>
      <c r="I17" s="29" t="s">
        <v>92</v>
      </c>
      <c r="J17" s="34">
        <v>13636</v>
      </c>
      <c r="K17" s="29" t="s">
        <v>92</v>
      </c>
    </row>
    <row r="18" spans="1:11" s="11" customFormat="1" x14ac:dyDescent="0.25">
      <c r="A18" s="27">
        <v>11</v>
      </c>
      <c r="B18" s="28" t="s">
        <v>8</v>
      </c>
      <c r="C18" s="28" t="s">
        <v>9</v>
      </c>
      <c r="D18" s="34">
        <f>H18</f>
        <v>33153</v>
      </c>
      <c r="E18" s="29" t="s">
        <v>91</v>
      </c>
      <c r="F18" s="29" t="s">
        <v>91</v>
      </c>
      <c r="G18" s="29" t="s">
        <v>91</v>
      </c>
      <c r="H18" s="34">
        <v>33153</v>
      </c>
      <c r="I18" s="29" t="s">
        <v>92</v>
      </c>
      <c r="J18" s="29" t="s">
        <v>92</v>
      </c>
      <c r="K18" s="29" t="s">
        <v>92</v>
      </c>
    </row>
    <row r="19" spans="1:11" s="11" customFormat="1" x14ac:dyDescent="0.25">
      <c r="A19" s="27">
        <v>12</v>
      </c>
      <c r="B19" s="28" t="s">
        <v>10</v>
      </c>
      <c r="C19" s="28" t="s">
        <v>3</v>
      </c>
      <c r="D19" s="34">
        <v>10834</v>
      </c>
      <c r="E19" s="29" t="s">
        <v>91</v>
      </c>
      <c r="F19" s="29" t="s">
        <v>91</v>
      </c>
      <c r="G19" s="29" t="s">
        <v>91</v>
      </c>
      <c r="H19" s="34">
        <v>20332</v>
      </c>
      <c r="I19" s="29" t="s">
        <v>92</v>
      </c>
      <c r="J19" s="29" t="s">
        <v>92</v>
      </c>
      <c r="K19" s="29" t="s">
        <v>92</v>
      </c>
    </row>
    <row r="20" spans="1:11" s="11" customFormat="1" ht="31.5" x14ac:dyDescent="0.25">
      <c r="A20" s="27">
        <v>13</v>
      </c>
      <c r="B20" s="28" t="s">
        <v>11</v>
      </c>
      <c r="C20" s="28" t="s">
        <v>3</v>
      </c>
      <c r="D20" s="34">
        <v>19027</v>
      </c>
      <c r="E20" s="29" t="s">
        <v>91</v>
      </c>
      <c r="F20" s="29" t="s">
        <v>91</v>
      </c>
      <c r="G20" s="29" t="s">
        <v>91</v>
      </c>
      <c r="H20" s="34">
        <v>38022</v>
      </c>
      <c r="I20" s="29" t="s">
        <v>92</v>
      </c>
      <c r="J20" s="29" t="s">
        <v>92</v>
      </c>
      <c r="K20" s="29" t="s">
        <v>92</v>
      </c>
    </row>
    <row r="21" spans="1:11" s="11" customFormat="1" ht="31.5" x14ac:dyDescent="0.25">
      <c r="A21" s="27">
        <v>14</v>
      </c>
      <c r="B21" s="28" t="s">
        <v>12</v>
      </c>
      <c r="C21" s="28" t="s">
        <v>3</v>
      </c>
      <c r="D21" s="34">
        <v>25873</v>
      </c>
      <c r="E21" s="29" t="s">
        <v>91</v>
      </c>
      <c r="F21" s="29" t="s">
        <v>91</v>
      </c>
      <c r="G21" s="29" t="s">
        <v>91</v>
      </c>
      <c r="H21" s="34">
        <v>54367</v>
      </c>
      <c r="I21" s="29" t="s">
        <v>92</v>
      </c>
      <c r="J21" s="29" t="s">
        <v>92</v>
      </c>
      <c r="K21" s="29" t="s">
        <v>92</v>
      </c>
    </row>
    <row r="22" spans="1:11" s="11" customFormat="1" x14ac:dyDescent="0.25">
      <c r="A22" s="27">
        <v>15</v>
      </c>
      <c r="B22" s="28" t="s">
        <v>13</v>
      </c>
      <c r="C22" s="28" t="s">
        <v>14</v>
      </c>
      <c r="D22" s="29" t="s">
        <v>91</v>
      </c>
      <c r="E22" s="34">
        <v>39198</v>
      </c>
      <c r="F22" s="29" t="s">
        <v>91</v>
      </c>
      <c r="G22" s="29" t="s">
        <v>91</v>
      </c>
      <c r="H22" s="29" t="s">
        <v>92</v>
      </c>
      <c r="I22" s="34">
        <v>286766</v>
      </c>
      <c r="J22" s="29" t="s">
        <v>92</v>
      </c>
      <c r="K22" s="29" t="s">
        <v>92</v>
      </c>
    </row>
    <row r="23" spans="1:11" s="11" customFormat="1" x14ac:dyDescent="0.25">
      <c r="A23" s="27">
        <v>16</v>
      </c>
      <c r="B23" s="28" t="s">
        <v>15</v>
      </c>
      <c r="C23" s="28" t="s">
        <v>14</v>
      </c>
      <c r="D23" s="29" t="s">
        <v>91</v>
      </c>
      <c r="E23" s="34">
        <v>39198</v>
      </c>
      <c r="F23" s="29" t="s">
        <v>91</v>
      </c>
      <c r="G23" s="29" t="s">
        <v>91</v>
      </c>
      <c r="H23" s="29" t="s">
        <v>92</v>
      </c>
      <c r="I23" s="34">
        <v>341861</v>
      </c>
      <c r="J23" s="29" t="s">
        <v>92</v>
      </c>
      <c r="K23" s="29" t="s">
        <v>92</v>
      </c>
    </row>
    <row r="24" spans="1:11" s="11" customFormat="1" x14ac:dyDescent="0.25">
      <c r="A24" s="27">
        <v>17</v>
      </c>
      <c r="B24" s="28" t="s">
        <v>16</v>
      </c>
      <c r="C24" s="28" t="s">
        <v>14</v>
      </c>
      <c r="D24" s="29" t="s">
        <v>91</v>
      </c>
      <c r="E24" s="34">
        <v>39198</v>
      </c>
      <c r="F24" s="29" t="s">
        <v>91</v>
      </c>
      <c r="G24" s="29" t="s">
        <v>91</v>
      </c>
      <c r="H24" s="29" t="s">
        <v>92</v>
      </c>
      <c r="I24" s="34">
        <v>418667</v>
      </c>
      <c r="J24" s="29" t="s">
        <v>92</v>
      </c>
      <c r="K24" s="29" t="s">
        <v>92</v>
      </c>
    </row>
    <row r="25" spans="1:11" s="11" customFormat="1" ht="31.5" x14ac:dyDescent="0.25">
      <c r="A25" s="27">
        <v>18</v>
      </c>
      <c r="B25" s="28" t="s">
        <v>56</v>
      </c>
      <c r="C25" s="28" t="s">
        <v>14</v>
      </c>
      <c r="D25" s="29" t="s">
        <v>91</v>
      </c>
      <c r="E25" s="34">
        <v>63698</v>
      </c>
      <c r="F25" s="29" t="s">
        <v>91</v>
      </c>
      <c r="G25" s="29" t="s">
        <v>91</v>
      </c>
      <c r="H25" s="29" t="s">
        <v>92</v>
      </c>
      <c r="I25" s="34">
        <v>311267</v>
      </c>
      <c r="J25" s="29" t="s">
        <v>92</v>
      </c>
      <c r="K25" s="29" t="s">
        <v>92</v>
      </c>
    </row>
    <row r="26" spans="1:11" s="11" customFormat="1" ht="31.5" x14ac:dyDescent="0.25">
      <c r="A26" s="27">
        <v>19</v>
      </c>
      <c r="B26" s="28" t="s">
        <v>57</v>
      </c>
      <c r="C26" s="28" t="s">
        <v>14</v>
      </c>
      <c r="D26" s="29" t="s">
        <v>91</v>
      </c>
      <c r="E26" s="34">
        <v>63698</v>
      </c>
      <c r="F26" s="29" t="s">
        <v>91</v>
      </c>
      <c r="G26" s="29" t="s">
        <v>91</v>
      </c>
      <c r="H26" s="29" t="s">
        <v>92</v>
      </c>
      <c r="I26" s="34">
        <v>366362</v>
      </c>
      <c r="J26" s="29" t="s">
        <v>92</v>
      </c>
      <c r="K26" s="29" t="s">
        <v>92</v>
      </c>
    </row>
    <row r="27" spans="1:11" s="11" customFormat="1" ht="31.5" x14ac:dyDescent="0.25">
      <c r="A27" s="27">
        <v>20</v>
      </c>
      <c r="B27" s="28" t="s">
        <v>58</v>
      </c>
      <c r="C27" s="28" t="s">
        <v>14</v>
      </c>
      <c r="D27" s="29" t="s">
        <v>91</v>
      </c>
      <c r="E27" s="34">
        <v>63698</v>
      </c>
      <c r="F27" s="29" t="s">
        <v>91</v>
      </c>
      <c r="G27" s="29" t="s">
        <v>91</v>
      </c>
      <c r="H27" s="29" t="s">
        <v>92</v>
      </c>
      <c r="I27" s="34">
        <v>443167</v>
      </c>
      <c r="J27" s="29" t="s">
        <v>92</v>
      </c>
      <c r="K27" s="29" t="s">
        <v>92</v>
      </c>
    </row>
    <row r="28" spans="1:11" s="11" customFormat="1" x14ac:dyDescent="0.25">
      <c r="A28" s="27">
        <v>21</v>
      </c>
      <c r="B28" s="28" t="s">
        <v>59</v>
      </c>
      <c r="C28" s="28" t="s">
        <v>55</v>
      </c>
      <c r="D28" s="29" t="s">
        <v>91</v>
      </c>
      <c r="E28" s="34">
        <f>I28</f>
        <v>5956</v>
      </c>
      <c r="F28" s="29" t="s">
        <v>91</v>
      </c>
      <c r="G28" s="29" t="s">
        <v>91</v>
      </c>
      <c r="H28" s="29" t="s">
        <v>92</v>
      </c>
      <c r="I28" s="34">
        <v>5956</v>
      </c>
      <c r="J28" s="29" t="s">
        <v>92</v>
      </c>
      <c r="K28" s="29" t="s">
        <v>92</v>
      </c>
    </row>
    <row r="29" spans="1:11" s="11" customFormat="1" x14ac:dyDescent="0.25">
      <c r="A29" s="27">
        <v>22</v>
      </c>
      <c r="B29" s="28" t="s">
        <v>60</v>
      </c>
      <c r="C29" s="28" t="s">
        <v>55</v>
      </c>
      <c r="D29" s="29" t="s">
        <v>91</v>
      </c>
      <c r="E29" s="34">
        <f>I29</f>
        <v>13215</v>
      </c>
      <c r="F29" s="29" t="s">
        <v>91</v>
      </c>
      <c r="G29" s="29" t="s">
        <v>91</v>
      </c>
      <c r="H29" s="29" t="s">
        <v>92</v>
      </c>
      <c r="I29" s="34">
        <v>13215</v>
      </c>
      <c r="J29" s="29" t="s">
        <v>92</v>
      </c>
      <c r="K29" s="29" t="s">
        <v>92</v>
      </c>
    </row>
    <row r="30" spans="1:11" s="11" customFormat="1" x14ac:dyDescent="0.25">
      <c r="A30" s="27">
        <v>23</v>
      </c>
      <c r="B30" s="28" t="s">
        <v>61</v>
      </c>
      <c r="C30" s="28" t="s">
        <v>9</v>
      </c>
      <c r="D30" s="29" t="s">
        <v>91</v>
      </c>
      <c r="E30" s="34">
        <v>2712</v>
      </c>
      <c r="F30" s="29" t="s">
        <v>91</v>
      </c>
      <c r="G30" s="29" t="s">
        <v>91</v>
      </c>
      <c r="H30" s="29" t="s">
        <v>92</v>
      </c>
      <c r="I30" s="34">
        <v>3947</v>
      </c>
      <c r="J30" s="29" t="s">
        <v>92</v>
      </c>
      <c r="K30" s="29" t="s">
        <v>92</v>
      </c>
    </row>
    <row r="31" spans="1:11" s="11" customFormat="1" x14ac:dyDescent="0.25">
      <c r="A31" s="27">
        <v>24</v>
      </c>
      <c r="B31" s="28" t="s">
        <v>62</v>
      </c>
      <c r="C31" s="28" t="s">
        <v>9</v>
      </c>
      <c r="D31" s="29" t="s">
        <v>91</v>
      </c>
      <c r="E31" s="34">
        <v>4523</v>
      </c>
      <c r="F31" s="29" t="s">
        <v>91</v>
      </c>
      <c r="G31" s="29" t="s">
        <v>91</v>
      </c>
      <c r="H31" s="29" t="s">
        <v>92</v>
      </c>
      <c r="I31" s="34">
        <v>5758</v>
      </c>
      <c r="J31" s="29" t="s">
        <v>92</v>
      </c>
      <c r="K31" s="29" t="s">
        <v>92</v>
      </c>
    </row>
    <row r="32" spans="1:11" s="11" customFormat="1" ht="31.5" x14ac:dyDescent="0.25">
      <c r="A32" s="27">
        <v>25</v>
      </c>
      <c r="B32" s="28" t="s">
        <v>63</v>
      </c>
      <c r="C32" s="28" t="s">
        <v>64</v>
      </c>
      <c r="D32" s="29" t="s">
        <v>91</v>
      </c>
      <c r="E32" s="34">
        <v>93797</v>
      </c>
      <c r="F32" s="29" t="s">
        <v>91</v>
      </c>
      <c r="G32" s="29" t="s">
        <v>91</v>
      </c>
      <c r="H32" s="29" t="s">
        <v>92</v>
      </c>
      <c r="I32" s="34">
        <v>177393</v>
      </c>
      <c r="J32" s="29" t="s">
        <v>92</v>
      </c>
      <c r="K32" s="29" t="s">
        <v>92</v>
      </c>
    </row>
    <row r="33" spans="1:11" s="11" customFormat="1" x14ac:dyDescent="0.25">
      <c r="A33" s="27">
        <v>26</v>
      </c>
      <c r="B33" s="28" t="s">
        <v>65</v>
      </c>
      <c r="C33" s="28" t="s">
        <v>14</v>
      </c>
      <c r="D33" s="29" t="s">
        <v>91</v>
      </c>
      <c r="E33" s="34">
        <v>2118471</v>
      </c>
      <c r="F33" s="29" t="s">
        <v>91</v>
      </c>
      <c r="G33" s="29" t="s">
        <v>91</v>
      </c>
      <c r="H33" s="29" t="s">
        <v>92</v>
      </c>
      <c r="I33" s="34">
        <v>3185333</v>
      </c>
      <c r="J33" s="29" t="s">
        <v>92</v>
      </c>
      <c r="K33" s="29" t="s">
        <v>92</v>
      </c>
    </row>
    <row r="34" spans="1:11" s="11" customFormat="1" x14ac:dyDescent="0.25">
      <c r="A34" s="27">
        <v>27</v>
      </c>
      <c r="B34" s="28" t="s">
        <v>66</v>
      </c>
      <c r="C34" s="28" t="s">
        <v>14</v>
      </c>
      <c r="D34" s="29" t="s">
        <v>91</v>
      </c>
      <c r="E34" s="29" t="s">
        <v>91</v>
      </c>
      <c r="F34" s="34">
        <v>2213467</v>
      </c>
      <c r="G34" s="29" t="s">
        <v>91</v>
      </c>
      <c r="H34" s="29" t="s">
        <v>92</v>
      </c>
      <c r="I34" s="29" t="s">
        <v>92</v>
      </c>
      <c r="J34" s="34">
        <v>3477560</v>
      </c>
      <c r="K34" s="29" t="s">
        <v>92</v>
      </c>
    </row>
    <row r="35" spans="1:11" s="11" customFormat="1" x14ac:dyDescent="0.25">
      <c r="A35" s="27">
        <v>28</v>
      </c>
      <c r="B35" s="28" t="s">
        <v>51</v>
      </c>
      <c r="C35" s="28" t="s">
        <v>9</v>
      </c>
      <c r="D35" s="29" t="s">
        <v>91</v>
      </c>
      <c r="E35" s="29" t="s">
        <v>91</v>
      </c>
      <c r="F35" s="29" t="s">
        <v>91</v>
      </c>
      <c r="G35" s="34">
        <v>122307</v>
      </c>
      <c r="H35" s="29" t="s">
        <v>92</v>
      </c>
      <c r="I35" s="29" t="s">
        <v>92</v>
      </c>
      <c r="J35" s="29" t="s">
        <v>92</v>
      </c>
      <c r="K35" s="34">
        <v>336687</v>
      </c>
    </row>
    <row r="36" spans="1:11" s="11" customFormat="1" x14ac:dyDescent="0.25">
      <c r="A36" s="27">
        <v>29</v>
      </c>
      <c r="B36" s="28" t="s">
        <v>52</v>
      </c>
      <c r="C36" s="28" t="s">
        <v>9</v>
      </c>
      <c r="D36" s="29" t="s">
        <v>91</v>
      </c>
      <c r="E36" s="29" t="s">
        <v>91</v>
      </c>
      <c r="F36" s="29" t="s">
        <v>91</v>
      </c>
      <c r="G36" s="34">
        <v>122307</v>
      </c>
      <c r="H36" s="29" t="s">
        <v>92</v>
      </c>
      <c r="I36" s="29" t="s">
        <v>92</v>
      </c>
      <c r="J36" s="29" t="s">
        <v>92</v>
      </c>
      <c r="K36" s="34">
        <v>383481</v>
      </c>
    </row>
    <row r="37" spans="1:11" s="11" customFormat="1" x14ac:dyDescent="0.25">
      <c r="A37" s="27">
        <v>30</v>
      </c>
      <c r="B37" s="28" t="s">
        <v>67</v>
      </c>
      <c r="C37" s="28" t="s">
        <v>9</v>
      </c>
      <c r="D37" s="29" t="s">
        <v>91</v>
      </c>
      <c r="E37" s="29" t="s">
        <v>91</v>
      </c>
      <c r="F37" s="29" t="s">
        <v>91</v>
      </c>
      <c r="G37" s="34">
        <v>122307</v>
      </c>
      <c r="H37" s="29" t="s">
        <v>92</v>
      </c>
      <c r="I37" s="29" t="s">
        <v>92</v>
      </c>
      <c r="J37" s="29" t="s">
        <v>92</v>
      </c>
      <c r="K37" s="34">
        <v>479679</v>
      </c>
    </row>
    <row r="38" spans="1:11" s="11" customFormat="1" x14ac:dyDescent="0.25">
      <c r="A38" s="27">
        <v>31</v>
      </c>
      <c r="B38" s="28" t="s">
        <v>68</v>
      </c>
      <c r="C38" s="28" t="s">
        <v>9</v>
      </c>
      <c r="D38" s="29" t="s">
        <v>91</v>
      </c>
      <c r="E38" s="29" t="s">
        <v>91</v>
      </c>
      <c r="F38" s="29" t="s">
        <v>91</v>
      </c>
      <c r="G38" s="34">
        <v>122307</v>
      </c>
      <c r="H38" s="29" t="s">
        <v>92</v>
      </c>
      <c r="I38" s="29" t="s">
        <v>92</v>
      </c>
      <c r="J38" s="29" t="s">
        <v>92</v>
      </c>
      <c r="K38" s="34">
        <v>512979</v>
      </c>
    </row>
    <row r="39" spans="1:11" s="11" customFormat="1" x14ac:dyDescent="0.25">
      <c r="A39" s="27">
        <v>32</v>
      </c>
      <c r="B39" s="28" t="s">
        <v>69</v>
      </c>
      <c r="C39" s="28" t="s">
        <v>9</v>
      </c>
      <c r="D39" s="29" t="s">
        <v>91</v>
      </c>
      <c r="E39" s="29" t="s">
        <v>91</v>
      </c>
      <c r="F39" s="29" t="s">
        <v>91</v>
      </c>
      <c r="G39" s="34">
        <v>128251</v>
      </c>
      <c r="H39" s="29" t="s">
        <v>92</v>
      </c>
      <c r="I39" s="29" t="s">
        <v>92</v>
      </c>
      <c r="J39" s="29" t="s">
        <v>92</v>
      </c>
      <c r="K39" s="34">
        <v>598364</v>
      </c>
    </row>
    <row r="40" spans="1:11" s="11" customFormat="1" x14ac:dyDescent="0.25">
      <c r="A40" s="27">
        <v>33</v>
      </c>
      <c r="B40" s="28" t="s">
        <v>70</v>
      </c>
      <c r="C40" s="28" t="s">
        <v>9</v>
      </c>
      <c r="D40" s="29" t="s">
        <v>91</v>
      </c>
      <c r="E40" s="29" t="s">
        <v>91</v>
      </c>
      <c r="F40" s="29" t="s">
        <v>91</v>
      </c>
      <c r="G40" s="34">
        <v>166403</v>
      </c>
      <c r="H40" s="29" t="s">
        <v>92</v>
      </c>
      <c r="I40" s="29" t="s">
        <v>92</v>
      </c>
      <c r="J40" s="29" t="s">
        <v>92</v>
      </c>
      <c r="K40" s="34">
        <v>550547</v>
      </c>
    </row>
    <row r="41" spans="1:11" s="11" customFormat="1" x14ac:dyDescent="0.25">
      <c r="A41" s="27">
        <v>34</v>
      </c>
      <c r="B41" s="28" t="s">
        <v>71</v>
      </c>
      <c r="C41" s="28" t="s">
        <v>9</v>
      </c>
      <c r="D41" s="29" t="s">
        <v>91</v>
      </c>
      <c r="E41" s="29" t="s">
        <v>91</v>
      </c>
      <c r="F41" s="29" t="s">
        <v>91</v>
      </c>
      <c r="G41" s="34">
        <v>166403</v>
      </c>
      <c r="H41" s="29" t="s">
        <v>92</v>
      </c>
      <c r="I41" s="29" t="s">
        <v>92</v>
      </c>
      <c r="J41" s="29" t="s">
        <v>92</v>
      </c>
      <c r="K41" s="34">
        <v>584282</v>
      </c>
    </row>
    <row r="42" spans="1:11" s="11" customFormat="1" x14ac:dyDescent="0.25">
      <c r="A42" s="27">
        <v>35</v>
      </c>
      <c r="B42" s="28" t="s">
        <v>54</v>
      </c>
      <c r="C42" s="28" t="s">
        <v>9</v>
      </c>
      <c r="D42" s="29" t="s">
        <v>91</v>
      </c>
      <c r="E42" s="29" t="s">
        <v>91</v>
      </c>
      <c r="F42" s="29" t="s">
        <v>91</v>
      </c>
      <c r="G42" s="34">
        <v>166403</v>
      </c>
      <c r="H42" s="29" t="s">
        <v>92</v>
      </c>
      <c r="I42" s="29" t="s">
        <v>92</v>
      </c>
      <c r="J42" s="29" t="s">
        <v>92</v>
      </c>
      <c r="K42" s="34">
        <v>873749</v>
      </c>
    </row>
    <row r="43" spans="1:11" s="11" customFormat="1" x14ac:dyDescent="0.25">
      <c r="A43" s="27">
        <v>36</v>
      </c>
      <c r="B43" s="28" t="s">
        <v>53</v>
      </c>
      <c r="C43" s="28" t="s">
        <v>9</v>
      </c>
      <c r="D43" s="29" t="s">
        <v>91</v>
      </c>
      <c r="E43" s="29" t="s">
        <v>91</v>
      </c>
      <c r="F43" s="29" t="s">
        <v>91</v>
      </c>
      <c r="G43" s="34">
        <v>166403</v>
      </c>
      <c r="H43" s="29" t="s">
        <v>92</v>
      </c>
      <c r="I43" s="29" t="s">
        <v>92</v>
      </c>
      <c r="J43" s="29" t="s">
        <v>92</v>
      </c>
      <c r="K43" s="34">
        <v>916189</v>
      </c>
    </row>
    <row r="44" spans="1:11" s="11" customFormat="1" x14ac:dyDescent="0.25">
      <c r="A44" s="27">
        <v>37</v>
      </c>
      <c r="B44" s="28" t="s">
        <v>17</v>
      </c>
      <c r="C44" s="28" t="s">
        <v>9</v>
      </c>
      <c r="D44" s="29" t="s">
        <v>91</v>
      </c>
      <c r="E44" s="29" t="s">
        <v>91</v>
      </c>
      <c r="F44" s="29" t="s">
        <v>91</v>
      </c>
      <c r="G44" s="34">
        <v>166403</v>
      </c>
      <c r="H44" s="29" t="s">
        <v>92</v>
      </c>
      <c r="I44" s="29" t="s">
        <v>92</v>
      </c>
      <c r="J44" s="29" t="s">
        <v>92</v>
      </c>
      <c r="K44" s="34">
        <v>1142540</v>
      </c>
    </row>
    <row r="45" spans="1:11" s="11" customFormat="1" x14ac:dyDescent="0.25">
      <c r="A45" s="27">
        <v>38</v>
      </c>
      <c r="B45" s="28" t="s">
        <v>18</v>
      </c>
      <c r="C45" s="28" t="s">
        <v>9</v>
      </c>
      <c r="D45" s="29" t="s">
        <v>91</v>
      </c>
      <c r="E45" s="29" t="s">
        <v>91</v>
      </c>
      <c r="F45" s="29" t="s">
        <v>91</v>
      </c>
      <c r="G45" s="34">
        <v>169129</v>
      </c>
      <c r="H45" s="29" t="s">
        <v>92</v>
      </c>
      <c r="I45" s="29" t="s">
        <v>92</v>
      </c>
      <c r="J45" s="29" t="s">
        <v>92</v>
      </c>
      <c r="K45" s="34">
        <v>1209472</v>
      </c>
    </row>
    <row r="46" spans="1:11" s="11" customFormat="1" x14ac:dyDescent="0.25">
      <c r="A46" s="27">
        <v>39</v>
      </c>
      <c r="B46" s="28" t="s">
        <v>19</v>
      </c>
      <c r="C46" s="28" t="s">
        <v>9</v>
      </c>
      <c r="D46" s="29" t="s">
        <v>91</v>
      </c>
      <c r="E46" s="29" t="s">
        <v>91</v>
      </c>
      <c r="F46" s="29" t="s">
        <v>91</v>
      </c>
      <c r="G46" s="34">
        <v>169129</v>
      </c>
      <c r="H46" s="29" t="s">
        <v>92</v>
      </c>
      <c r="I46" s="29" t="s">
        <v>92</v>
      </c>
      <c r="J46" s="29" t="s">
        <v>92</v>
      </c>
      <c r="K46" s="34">
        <v>1517439</v>
      </c>
    </row>
    <row r="47" spans="1:11" s="11" customFormat="1" x14ac:dyDescent="0.25">
      <c r="A47" s="27">
        <v>40</v>
      </c>
      <c r="B47" s="28" t="s">
        <v>20</v>
      </c>
      <c r="C47" s="28" t="s">
        <v>9</v>
      </c>
      <c r="D47" s="29" t="s">
        <v>91</v>
      </c>
      <c r="E47" s="29" t="s">
        <v>91</v>
      </c>
      <c r="F47" s="29" t="s">
        <v>91</v>
      </c>
      <c r="G47" s="34">
        <v>37490</v>
      </c>
      <c r="H47" s="29" t="s">
        <v>92</v>
      </c>
      <c r="I47" s="29" t="s">
        <v>92</v>
      </c>
      <c r="J47" s="29" t="s">
        <v>92</v>
      </c>
      <c r="K47" s="34">
        <v>175695</v>
      </c>
    </row>
    <row r="48" spans="1:11" s="11" customFormat="1" x14ac:dyDescent="0.25">
      <c r="A48" s="27">
        <v>41</v>
      </c>
      <c r="B48" s="28" t="s">
        <v>21</v>
      </c>
      <c r="C48" s="28" t="s">
        <v>9</v>
      </c>
      <c r="D48" s="29" t="s">
        <v>91</v>
      </c>
      <c r="E48" s="29" t="s">
        <v>91</v>
      </c>
      <c r="F48" s="29" t="s">
        <v>91</v>
      </c>
      <c r="G48" s="34">
        <v>37490</v>
      </c>
      <c r="H48" s="29" t="s">
        <v>92</v>
      </c>
      <c r="I48" s="29" t="s">
        <v>92</v>
      </c>
      <c r="J48" s="29" t="s">
        <v>92</v>
      </c>
      <c r="K48" s="34">
        <v>200724</v>
      </c>
    </row>
    <row r="49" spans="1:11" s="11" customFormat="1" x14ac:dyDescent="0.25">
      <c r="A49" s="27">
        <v>42</v>
      </c>
      <c r="B49" s="28" t="s">
        <v>22</v>
      </c>
      <c r="C49" s="28" t="s">
        <v>9</v>
      </c>
      <c r="D49" s="29" t="s">
        <v>91</v>
      </c>
      <c r="E49" s="29" t="s">
        <v>91</v>
      </c>
      <c r="F49" s="29" t="s">
        <v>91</v>
      </c>
      <c r="G49" s="34">
        <v>37490</v>
      </c>
      <c r="H49" s="29" t="s">
        <v>92</v>
      </c>
      <c r="I49" s="29" t="s">
        <v>92</v>
      </c>
      <c r="J49" s="29" t="s">
        <v>92</v>
      </c>
      <c r="K49" s="34">
        <v>220311</v>
      </c>
    </row>
    <row r="50" spans="1:11" s="11" customFormat="1" x14ac:dyDescent="0.25">
      <c r="A50" s="27">
        <v>43</v>
      </c>
      <c r="B50" s="28" t="s">
        <v>23</v>
      </c>
      <c r="C50" s="28" t="s">
        <v>9</v>
      </c>
      <c r="D50" s="29" t="s">
        <v>91</v>
      </c>
      <c r="E50" s="29" t="s">
        <v>91</v>
      </c>
      <c r="F50" s="29" t="s">
        <v>91</v>
      </c>
      <c r="G50" s="34">
        <v>37490</v>
      </c>
      <c r="H50" s="29" t="s">
        <v>92</v>
      </c>
      <c r="I50" s="29" t="s">
        <v>92</v>
      </c>
      <c r="J50" s="29" t="s">
        <v>92</v>
      </c>
      <c r="K50" s="34">
        <v>265155</v>
      </c>
    </row>
    <row r="51" spans="1:11" s="11" customFormat="1" x14ac:dyDescent="0.25">
      <c r="A51" s="27">
        <v>44</v>
      </c>
      <c r="B51" s="28" t="s">
        <v>24</v>
      </c>
      <c r="C51" s="28" t="s">
        <v>9</v>
      </c>
      <c r="D51" s="29" t="s">
        <v>91</v>
      </c>
      <c r="E51" s="29" t="s">
        <v>91</v>
      </c>
      <c r="F51" s="29" t="s">
        <v>91</v>
      </c>
      <c r="G51" s="34">
        <v>37490</v>
      </c>
      <c r="H51" s="29" t="s">
        <v>92</v>
      </c>
      <c r="I51" s="29" t="s">
        <v>92</v>
      </c>
      <c r="J51" s="29" t="s">
        <v>92</v>
      </c>
      <c r="K51" s="34">
        <v>330222</v>
      </c>
    </row>
    <row r="52" spans="1:11" s="11" customFormat="1" x14ac:dyDescent="0.25">
      <c r="A52" s="27">
        <v>45</v>
      </c>
      <c r="B52" s="28" t="s">
        <v>25</v>
      </c>
      <c r="C52" s="28" t="s">
        <v>9</v>
      </c>
      <c r="D52" s="29" t="s">
        <v>91</v>
      </c>
      <c r="E52" s="29" t="s">
        <v>91</v>
      </c>
      <c r="F52" s="29" t="s">
        <v>91</v>
      </c>
      <c r="G52" s="34">
        <v>54823</v>
      </c>
      <c r="H52" s="29" t="s">
        <v>92</v>
      </c>
      <c r="I52" s="29" t="s">
        <v>92</v>
      </c>
      <c r="J52" s="29" t="s">
        <v>92</v>
      </c>
      <c r="K52" s="34">
        <v>406320</v>
      </c>
    </row>
    <row r="53" spans="1:11" s="11" customFormat="1" x14ac:dyDescent="0.25">
      <c r="A53" s="27">
        <v>46</v>
      </c>
      <c r="B53" s="28" t="s">
        <v>26</v>
      </c>
      <c r="C53" s="28" t="s">
        <v>9</v>
      </c>
      <c r="D53" s="29" t="s">
        <v>91</v>
      </c>
      <c r="E53" s="29" t="s">
        <v>91</v>
      </c>
      <c r="F53" s="29" t="s">
        <v>91</v>
      </c>
      <c r="G53" s="34">
        <v>54823</v>
      </c>
      <c r="H53" s="29" t="s">
        <v>92</v>
      </c>
      <c r="I53" s="29" t="s">
        <v>92</v>
      </c>
      <c r="J53" s="29" t="s">
        <v>92</v>
      </c>
      <c r="K53" s="34">
        <v>475966</v>
      </c>
    </row>
    <row r="54" spans="1:11" s="11" customFormat="1" x14ac:dyDescent="0.25">
      <c r="A54" s="27">
        <v>47</v>
      </c>
      <c r="B54" s="28" t="s">
        <v>27</v>
      </c>
      <c r="C54" s="28" t="s">
        <v>9</v>
      </c>
      <c r="D54" s="29" t="s">
        <v>91</v>
      </c>
      <c r="E54" s="29" t="s">
        <v>91</v>
      </c>
      <c r="F54" s="29" t="s">
        <v>91</v>
      </c>
      <c r="G54" s="34">
        <v>54823</v>
      </c>
      <c r="H54" s="29" t="s">
        <v>92</v>
      </c>
      <c r="I54" s="29" t="s">
        <v>92</v>
      </c>
      <c r="J54" s="29" t="s">
        <v>92</v>
      </c>
      <c r="K54" s="34">
        <v>774139</v>
      </c>
    </row>
    <row r="55" spans="1:11" s="11" customFormat="1" x14ac:dyDescent="0.25">
      <c r="A55" s="27">
        <v>48</v>
      </c>
      <c r="B55" s="28" t="s">
        <v>80</v>
      </c>
      <c r="C55" s="28" t="s">
        <v>9</v>
      </c>
      <c r="D55" s="29" t="s">
        <v>91</v>
      </c>
      <c r="E55" s="29" t="s">
        <v>91</v>
      </c>
      <c r="F55" s="29" t="s">
        <v>91</v>
      </c>
      <c r="G55" s="34">
        <f>K55</f>
        <v>16670</v>
      </c>
      <c r="H55" s="29" t="s">
        <v>92</v>
      </c>
      <c r="I55" s="29" t="s">
        <v>92</v>
      </c>
      <c r="J55" s="29" t="s">
        <v>92</v>
      </c>
      <c r="K55" s="34">
        <v>16670</v>
      </c>
    </row>
    <row r="56" spans="1:11" s="11" customFormat="1" x14ac:dyDescent="0.25">
      <c r="A56" s="27">
        <v>49</v>
      </c>
      <c r="B56" s="28" t="s">
        <v>44</v>
      </c>
      <c r="C56" s="28" t="s">
        <v>9</v>
      </c>
      <c r="D56" s="29" t="s">
        <v>91</v>
      </c>
      <c r="E56" s="29" t="s">
        <v>91</v>
      </c>
      <c r="F56" s="29" t="s">
        <v>91</v>
      </c>
      <c r="G56" s="34">
        <f>K56</f>
        <v>14453</v>
      </c>
      <c r="H56" s="29" t="s">
        <v>92</v>
      </c>
      <c r="I56" s="29" t="s">
        <v>92</v>
      </c>
      <c r="J56" s="29" t="s">
        <v>92</v>
      </c>
      <c r="K56" s="34">
        <v>14453</v>
      </c>
    </row>
    <row r="57" spans="1:11" s="11" customFormat="1" x14ac:dyDescent="0.25">
      <c r="A57" s="27">
        <v>50</v>
      </c>
      <c r="B57" s="28" t="s">
        <v>45</v>
      </c>
      <c r="C57" s="28" t="s">
        <v>43</v>
      </c>
      <c r="D57" s="29" t="s">
        <v>91</v>
      </c>
      <c r="E57" s="29" t="s">
        <v>91</v>
      </c>
      <c r="F57" s="29" t="s">
        <v>91</v>
      </c>
      <c r="G57" s="34">
        <f t="shared" ref="G57:G58" si="0">K57</f>
        <v>18889</v>
      </c>
      <c r="H57" s="29" t="s">
        <v>92</v>
      </c>
      <c r="I57" s="29" t="s">
        <v>92</v>
      </c>
      <c r="J57" s="29" t="s">
        <v>92</v>
      </c>
      <c r="K57" s="34">
        <v>18889</v>
      </c>
    </row>
    <row r="58" spans="1:11" s="11" customFormat="1" x14ac:dyDescent="0.25">
      <c r="A58" s="27">
        <v>51</v>
      </c>
      <c r="B58" s="28" t="s">
        <v>46</v>
      </c>
      <c r="C58" s="28" t="s">
        <v>47</v>
      </c>
      <c r="D58" s="29" t="s">
        <v>91</v>
      </c>
      <c r="E58" s="29" t="s">
        <v>91</v>
      </c>
      <c r="F58" s="29" t="s">
        <v>91</v>
      </c>
      <c r="G58" s="34">
        <f t="shared" si="0"/>
        <v>47507</v>
      </c>
      <c r="H58" s="29" t="s">
        <v>92</v>
      </c>
      <c r="I58" s="29" t="s">
        <v>92</v>
      </c>
      <c r="J58" s="29" t="s">
        <v>92</v>
      </c>
      <c r="K58" s="34">
        <v>47507</v>
      </c>
    </row>
    <row r="59" spans="1:11" s="11" customFormat="1" x14ac:dyDescent="0.25">
      <c r="A59" s="27">
        <v>52</v>
      </c>
      <c r="B59" s="28" t="s">
        <v>28</v>
      </c>
      <c r="C59" s="28" t="s">
        <v>31</v>
      </c>
      <c r="D59" s="34">
        <f>H59</f>
        <v>1509011</v>
      </c>
      <c r="E59" s="29" t="s">
        <v>91</v>
      </c>
      <c r="F59" s="29" t="s">
        <v>91</v>
      </c>
      <c r="G59" s="29" t="s">
        <v>91</v>
      </c>
      <c r="H59" s="34">
        <v>1509011</v>
      </c>
      <c r="I59" s="29" t="s">
        <v>92</v>
      </c>
      <c r="J59" s="29" t="s">
        <v>92</v>
      </c>
      <c r="K59" s="29" t="s">
        <v>92</v>
      </c>
    </row>
    <row r="60" spans="1:11" s="11" customFormat="1" x14ac:dyDescent="0.25">
      <c r="A60" s="27">
        <v>53</v>
      </c>
      <c r="B60" s="28" t="s">
        <v>29</v>
      </c>
      <c r="C60" s="28" t="s">
        <v>32</v>
      </c>
      <c r="D60" s="34">
        <f t="shared" ref="D60:D67" si="1">H60</f>
        <v>938</v>
      </c>
      <c r="E60" s="29" t="s">
        <v>91</v>
      </c>
      <c r="F60" s="29" t="s">
        <v>91</v>
      </c>
      <c r="G60" s="29" t="s">
        <v>91</v>
      </c>
      <c r="H60" s="34">
        <v>938</v>
      </c>
      <c r="I60" s="29" t="s">
        <v>92</v>
      </c>
      <c r="J60" s="29" t="s">
        <v>92</v>
      </c>
      <c r="K60" s="29" t="s">
        <v>92</v>
      </c>
    </row>
    <row r="61" spans="1:11" s="11" customFormat="1" x14ac:dyDescent="0.25">
      <c r="A61" s="27">
        <v>54</v>
      </c>
      <c r="B61" s="28" t="s">
        <v>30</v>
      </c>
      <c r="C61" s="28" t="s">
        <v>32</v>
      </c>
      <c r="D61" s="34">
        <f t="shared" si="1"/>
        <v>718</v>
      </c>
      <c r="E61" s="29" t="s">
        <v>91</v>
      </c>
      <c r="F61" s="29" t="s">
        <v>91</v>
      </c>
      <c r="G61" s="29" t="s">
        <v>91</v>
      </c>
      <c r="H61" s="34">
        <v>718</v>
      </c>
      <c r="I61" s="29" t="s">
        <v>92</v>
      </c>
      <c r="J61" s="29" t="s">
        <v>92</v>
      </c>
      <c r="K61" s="29" t="s">
        <v>92</v>
      </c>
    </row>
    <row r="62" spans="1:11" s="11" customFormat="1" x14ac:dyDescent="0.25">
      <c r="A62" s="27">
        <v>55</v>
      </c>
      <c r="B62" s="28" t="s">
        <v>73</v>
      </c>
      <c r="C62" s="28" t="s">
        <v>3</v>
      </c>
      <c r="D62" s="34">
        <f t="shared" si="1"/>
        <v>1550</v>
      </c>
      <c r="E62" s="29" t="s">
        <v>91</v>
      </c>
      <c r="F62" s="29" t="s">
        <v>91</v>
      </c>
      <c r="G62" s="29" t="s">
        <v>91</v>
      </c>
      <c r="H62" s="34">
        <v>1550</v>
      </c>
      <c r="I62" s="29" t="s">
        <v>92</v>
      </c>
      <c r="J62" s="29" t="s">
        <v>92</v>
      </c>
      <c r="K62" s="29" t="s">
        <v>92</v>
      </c>
    </row>
    <row r="63" spans="1:11" s="11" customFormat="1" ht="31.5" x14ac:dyDescent="0.25">
      <c r="A63" s="27">
        <v>56</v>
      </c>
      <c r="B63" s="28" t="s">
        <v>72</v>
      </c>
      <c r="C63" s="28" t="s">
        <v>3</v>
      </c>
      <c r="D63" s="34">
        <f t="shared" si="1"/>
        <v>4536</v>
      </c>
      <c r="E63" s="29" t="s">
        <v>91</v>
      </c>
      <c r="F63" s="29" t="s">
        <v>91</v>
      </c>
      <c r="G63" s="29" t="s">
        <v>91</v>
      </c>
      <c r="H63" s="34">
        <v>4536</v>
      </c>
      <c r="I63" s="29" t="s">
        <v>92</v>
      </c>
      <c r="J63" s="29" t="s">
        <v>92</v>
      </c>
      <c r="K63" s="29" t="s">
        <v>92</v>
      </c>
    </row>
    <row r="64" spans="1:11" s="11" customFormat="1" ht="31.5" x14ac:dyDescent="0.25">
      <c r="A64" s="27">
        <v>57</v>
      </c>
      <c r="B64" s="28" t="s">
        <v>74</v>
      </c>
      <c r="C64" s="28" t="s">
        <v>3</v>
      </c>
      <c r="D64" s="34">
        <f t="shared" si="1"/>
        <v>6614</v>
      </c>
      <c r="E64" s="29" t="s">
        <v>91</v>
      </c>
      <c r="F64" s="29" t="s">
        <v>91</v>
      </c>
      <c r="G64" s="29" t="s">
        <v>91</v>
      </c>
      <c r="H64" s="34">
        <v>6614</v>
      </c>
      <c r="I64" s="29" t="s">
        <v>92</v>
      </c>
      <c r="J64" s="29" t="s">
        <v>92</v>
      </c>
      <c r="K64" s="29" t="s">
        <v>92</v>
      </c>
    </row>
    <row r="65" spans="1:12" s="11" customFormat="1" ht="31.5" x14ac:dyDescent="0.25">
      <c r="A65" s="27">
        <v>58</v>
      </c>
      <c r="B65" s="28" t="s">
        <v>33</v>
      </c>
      <c r="C65" s="28" t="s">
        <v>3</v>
      </c>
      <c r="D65" s="34">
        <f t="shared" si="1"/>
        <v>3109</v>
      </c>
      <c r="E65" s="29" t="s">
        <v>91</v>
      </c>
      <c r="F65" s="29" t="s">
        <v>91</v>
      </c>
      <c r="G65" s="29" t="s">
        <v>91</v>
      </c>
      <c r="H65" s="34">
        <v>3109</v>
      </c>
      <c r="I65" s="29" t="s">
        <v>92</v>
      </c>
      <c r="J65" s="29" t="s">
        <v>92</v>
      </c>
      <c r="K65" s="29" t="s">
        <v>92</v>
      </c>
    </row>
    <row r="66" spans="1:12" s="11" customFormat="1" ht="31.5" x14ac:dyDescent="0.25">
      <c r="A66" s="27">
        <v>59</v>
      </c>
      <c r="B66" s="28" t="s">
        <v>34</v>
      </c>
      <c r="C66" s="28" t="s">
        <v>3</v>
      </c>
      <c r="D66" s="34">
        <f t="shared" si="1"/>
        <v>6058</v>
      </c>
      <c r="E66" s="29" t="s">
        <v>91</v>
      </c>
      <c r="F66" s="29" t="s">
        <v>91</v>
      </c>
      <c r="G66" s="29" t="s">
        <v>91</v>
      </c>
      <c r="H66" s="34">
        <v>6058</v>
      </c>
      <c r="I66" s="29" t="s">
        <v>92</v>
      </c>
      <c r="J66" s="29" t="s">
        <v>92</v>
      </c>
      <c r="K66" s="29" t="s">
        <v>92</v>
      </c>
    </row>
    <row r="67" spans="1:12" s="11" customFormat="1" ht="31.5" x14ac:dyDescent="0.25">
      <c r="A67" s="27">
        <v>60</v>
      </c>
      <c r="B67" s="28" t="s">
        <v>42</v>
      </c>
      <c r="C67" s="28" t="s">
        <v>3</v>
      </c>
      <c r="D67" s="34">
        <f t="shared" si="1"/>
        <v>9314</v>
      </c>
      <c r="E67" s="29" t="s">
        <v>91</v>
      </c>
      <c r="F67" s="29" t="s">
        <v>91</v>
      </c>
      <c r="G67" s="29" t="s">
        <v>91</v>
      </c>
      <c r="H67" s="34">
        <v>9314</v>
      </c>
      <c r="I67" s="29" t="s">
        <v>92</v>
      </c>
      <c r="J67" s="29" t="s">
        <v>92</v>
      </c>
      <c r="K67" s="29" t="s">
        <v>92</v>
      </c>
    </row>
    <row r="68" spans="1:12" s="11" customFormat="1" x14ac:dyDescent="0.25">
      <c r="A68" s="27">
        <v>61</v>
      </c>
      <c r="B68" s="28" t="s">
        <v>35</v>
      </c>
      <c r="C68" s="28" t="s">
        <v>3</v>
      </c>
      <c r="D68" s="29" t="s">
        <v>91</v>
      </c>
      <c r="E68" s="34">
        <f>I68</f>
        <v>1671</v>
      </c>
      <c r="F68" s="29" t="s">
        <v>91</v>
      </c>
      <c r="G68" s="29" t="s">
        <v>91</v>
      </c>
      <c r="H68" s="29" t="s">
        <v>92</v>
      </c>
      <c r="I68" s="34">
        <v>1671</v>
      </c>
      <c r="J68" s="29" t="s">
        <v>92</v>
      </c>
      <c r="K68" s="29" t="s">
        <v>92</v>
      </c>
    </row>
    <row r="69" spans="1:12" s="11" customFormat="1" x14ac:dyDescent="0.25">
      <c r="A69" s="27">
        <v>62</v>
      </c>
      <c r="B69" s="28" t="s">
        <v>36</v>
      </c>
      <c r="C69" s="28" t="s">
        <v>3</v>
      </c>
      <c r="D69" s="29" t="s">
        <v>91</v>
      </c>
      <c r="E69" s="29" t="s">
        <v>91</v>
      </c>
      <c r="F69" s="34">
        <f>J69</f>
        <v>2205</v>
      </c>
      <c r="G69" s="29" t="s">
        <v>91</v>
      </c>
      <c r="H69" s="29" t="s">
        <v>92</v>
      </c>
      <c r="I69" s="29" t="s">
        <v>92</v>
      </c>
      <c r="J69" s="34">
        <v>2205</v>
      </c>
      <c r="K69" s="29" t="s">
        <v>92</v>
      </c>
    </row>
    <row r="70" spans="1:12" s="11" customFormat="1" x14ac:dyDescent="0.25">
      <c r="A70" s="27">
        <v>63</v>
      </c>
      <c r="B70" s="28" t="s">
        <v>37</v>
      </c>
      <c r="C70" s="28" t="s">
        <v>9</v>
      </c>
      <c r="D70" s="29" t="s">
        <v>91</v>
      </c>
      <c r="E70" s="29" t="s">
        <v>91</v>
      </c>
      <c r="F70" s="29" t="s">
        <v>91</v>
      </c>
      <c r="G70" s="34">
        <f>K70</f>
        <v>45112</v>
      </c>
      <c r="H70" s="29" t="s">
        <v>92</v>
      </c>
      <c r="I70" s="29" t="s">
        <v>92</v>
      </c>
      <c r="J70" s="29" t="s">
        <v>92</v>
      </c>
      <c r="K70" s="34">
        <v>45112</v>
      </c>
    </row>
    <row r="71" spans="1:12" s="11" customFormat="1" x14ac:dyDescent="0.25">
      <c r="A71" s="27">
        <v>64</v>
      </c>
      <c r="B71" s="28" t="s">
        <v>38</v>
      </c>
      <c r="C71" s="28" t="s">
        <v>9</v>
      </c>
      <c r="D71" s="29" t="s">
        <v>91</v>
      </c>
      <c r="E71" s="29" t="s">
        <v>91</v>
      </c>
      <c r="F71" s="29" t="s">
        <v>91</v>
      </c>
      <c r="G71" s="34">
        <f t="shared" ref="G71:G77" si="2">K71</f>
        <v>58889</v>
      </c>
      <c r="H71" s="29" t="s">
        <v>92</v>
      </c>
      <c r="I71" s="29" t="s">
        <v>92</v>
      </c>
      <c r="J71" s="29" t="s">
        <v>92</v>
      </c>
      <c r="K71" s="34">
        <v>58889</v>
      </c>
    </row>
    <row r="72" spans="1:12" s="11" customFormat="1" x14ac:dyDescent="0.25">
      <c r="A72" s="27">
        <v>65</v>
      </c>
      <c r="B72" s="28" t="s">
        <v>40</v>
      </c>
      <c r="C72" s="28" t="s">
        <v>9</v>
      </c>
      <c r="D72" s="29" t="s">
        <v>91</v>
      </c>
      <c r="E72" s="29" t="s">
        <v>91</v>
      </c>
      <c r="F72" s="29" t="s">
        <v>91</v>
      </c>
      <c r="G72" s="34">
        <f t="shared" si="2"/>
        <v>5957</v>
      </c>
      <c r="H72" s="29"/>
      <c r="I72" s="29" t="s">
        <v>92</v>
      </c>
      <c r="J72" s="29" t="s">
        <v>92</v>
      </c>
      <c r="K72" s="34">
        <v>5957</v>
      </c>
    </row>
    <row r="73" spans="1:12" s="11" customFormat="1" x14ac:dyDescent="0.25">
      <c r="A73" s="27">
        <v>66</v>
      </c>
      <c r="B73" s="28" t="s">
        <v>39</v>
      </c>
      <c r="C73" s="28" t="s">
        <v>9</v>
      </c>
      <c r="D73" s="29" t="s">
        <v>91</v>
      </c>
      <c r="E73" s="29" t="s">
        <v>91</v>
      </c>
      <c r="F73" s="29" t="s">
        <v>91</v>
      </c>
      <c r="G73" s="34">
        <f t="shared" si="2"/>
        <v>27445</v>
      </c>
      <c r="H73" s="29" t="s">
        <v>92</v>
      </c>
      <c r="I73" s="29" t="s">
        <v>92</v>
      </c>
      <c r="J73" s="29" t="s">
        <v>92</v>
      </c>
      <c r="K73" s="34">
        <v>27445</v>
      </c>
    </row>
    <row r="74" spans="1:12" s="11" customFormat="1" x14ac:dyDescent="0.25">
      <c r="A74" s="27">
        <v>67</v>
      </c>
      <c r="B74" s="28" t="s">
        <v>41</v>
      </c>
      <c r="C74" s="28" t="s">
        <v>9</v>
      </c>
      <c r="D74" s="29" t="s">
        <v>91</v>
      </c>
      <c r="E74" s="29" t="s">
        <v>91</v>
      </c>
      <c r="F74" s="29" t="s">
        <v>91</v>
      </c>
      <c r="G74" s="34">
        <f t="shared" si="2"/>
        <v>2151</v>
      </c>
      <c r="H74" s="29" t="s">
        <v>92</v>
      </c>
      <c r="I74" s="29" t="s">
        <v>92</v>
      </c>
      <c r="J74" s="29" t="s">
        <v>92</v>
      </c>
      <c r="K74" s="34">
        <v>2151</v>
      </c>
    </row>
    <row r="75" spans="1:12" s="11" customFormat="1" ht="22.5" customHeight="1" x14ac:dyDescent="0.25">
      <c r="A75" s="27">
        <v>68</v>
      </c>
      <c r="B75" s="28" t="s">
        <v>49</v>
      </c>
      <c r="C75" s="28" t="s">
        <v>9</v>
      </c>
      <c r="D75" s="29" t="s">
        <v>91</v>
      </c>
      <c r="E75" s="29" t="s">
        <v>91</v>
      </c>
      <c r="F75" s="29" t="s">
        <v>91</v>
      </c>
      <c r="G75" s="34">
        <f t="shared" si="2"/>
        <v>5622</v>
      </c>
      <c r="H75" s="29" t="s">
        <v>92</v>
      </c>
      <c r="I75" s="29" t="s">
        <v>92</v>
      </c>
      <c r="J75" s="29" t="s">
        <v>92</v>
      </c>
      <c r="K75" s="34">
        <v>5622</v>
      </c>
    </row>
    <row r="76" spans="1:12" s="11" customFormat="1" ht="21.75" customHeight="1" x14ac:dyDescent="0.25">
      <c r="A76" s="27">
        <v>69</v>
      </c>
      <c r="B76" s="28" t="s">
        <v>48</v>
      </c>
      <c r="C76" s="28" t="s">
        <v>43</v>
      </c>
      <c r="D76" s="29" t="s">
        <v>91</v>
      </c>
      <c r="E76" s="29" t="s">
        <v>91</v>
      </c>
      <c r="F76" s="29" t="s">
        <v>91</v>
      </c>
      <c r="G76" s="34">
        <f t="shared" si="2"/>
        <v>4327</v>
      </c>
      <c r="H76" s="29" t="s">
        <v>92</v>
      </c>
      <c r="I76" s="29" t="s">
        <v>92</v>
      </c>
      <c r="J76" s="29" t="s">
        <v>92</v>
      </c>
      <c r="K76" s="34">
        <v>4327</v>
      </c>
    </row>
    <row r="77" spans="1:12" s="11" customFormat="1" x14ac:dyDescent="0.25">
      <c r="A77" s="27">
        <v>70</v>
      </c>
      <c r="B77" s="28" t="s">
        <v>50</v>
      </c>
      <c r="C77" s="28" t="s">
        <v>47</v>
      </c>
      <c r="D77" s="29" t="s">
        <v>91</v>
      </c>
      <c r="E77" s="29" t="s">
        <v>91</v>
      </c>
      <c r="F77" s="29" t="s">
        <v>91</v>
      </c>
      <c r="G77" s="34">
        <f t="shared" si="2"/>
        <v>15748</v>
      </c>
      <c r="H77" s="29" t="s">
        <v>92</v>
      </c>
      <c r="I77" s="29" t="s">
        <v>92</v>
      </c>
      <c r="J77" s="29" t="s">
        <v>92</v>
      </c>
      <c r="K77" s="34">
        <v>15748</v>
      </c>
    </row>
    <row r="78" spans="1:12" s="31" customFormat="1" ht="28.5" customHeight="1" x14ac:dyDescent="0.25">
      <c r="A78" s="50">
        <v>71</v>
      </c>
      <c r="B78" s="51" t="s">
        <v>79</v>
      </c>
      <c r="C78" s="51" t="s">
        <v>78</v>
      </c>
      <c r="D78" s="52" t="s">
        <v>91</v>
      </c>
      <c r="E78" s="52" t="s">
        <v>91</v>
      </c>
      <c r="F78" s="53">
        <v>1595074</v>
      </c>
      <c r="G78" s="52" t="s">
        <v>91</v>
      </c>
      <c r="H78" s="52" t="s">
        <v>92</v>
      </c>
      <c r="I78" s="52" t="s">
        <v>92</v>
      </c>
      <c r="J78" s="53">
        <v>1721484</v>
      </c>
      <c r="K78" s="52" t="s">
        <v>92</v>
      </c>
      <c r="L78" s="30"/>
    </row>
    <row r="79" spans="1:12" x14ac:dyDescent="0.2">
      <c r="A79" s="54"/>
      <c r="B79" s="55" t="s">
        <v>102</v>
      </c>
      <c r="C79" s="55"/>
      <c r="D79" s="56">
        <f>SUM(D8:G78)</f>
        <v>10859636</v>
      </c>
      <c r="E79" s="57"/>
      <c r="F79" s="57"/>
      <c r="G79" s="58"/>
      <c r="H79" s="56">
        <f>SUM(H8:K78)</f>
        <v>26137040</v>
      </c>
      <c r="I79" s="57"/>
      <c r="J79" s="57"/>
      <c r="K79" s="58"/>
    </row>
    <row r="80" spans="1:12" ht="19.5" customHeight="1" x14ac:dyDescent="0.25">
      <c r="A80" s="35" t="s">
        <v>96</v>
      </c>
      <c r="B80" s="35"/>
      <c r="C80" s="48" t="s">
        <v>98</v>
      </c>
      <c r="D80" s="48"/>
      <c r="E80" s="48"/>
      <c r="F80" s="12"/>
      <c r="K80" s="32"/>
    </row>
    <row r="81" spans="1:11" ht="23.25" customHeight="1" x14ac:dyDescent="0.25">
      <c r="A81" s="49" t="s">
        <v>97</v>
      </c>
      <c r="B81" s="49"/>
      <c r="C81" s="48" t="s">
        <v>99</v>
      </c>
      <c r="D81" s="48"/>
      <c r="E81" s="48"/>
    </row>
    <row r="82" spans="1:11" x14ac:dyDescent="0.25">
      <c r="A82" s="35"/>
      <c r="B82" s="35"/>
      <c r="F82" s="12"/>
      <c r="K82" s="32"/>
    </row>
  </sheetData>
  <mergeCells count="15">
    <mergeCell ref="A80:B80"/>
    <mergeCell ref="A82:B82"/>
    <mergeCell ref="H4:K4"/>
    <mergeCell ref="I5:J5"/>
    <mergeCell ref="A2:K2"/>
    <mergeCell ref="D4:G4"/>
    <mergeCell ref="E5:F5"/>
    <mergeCell ref="A4:A6"/>
    <mergeCell ref="B4:B6"/>
    <mergeCell ref="C4:C6"/>
    <mergeCell ref="C80:E80"/>
    <mergeCell ref="C81:E81"/>
    <mergeCell ref="A81:B81"/>
    <mergeCell ref="D79:G79"/>
    <mergeCell ref="H79:K79"/>
  </mergeCells>
  <phoneticPr fontId="0" type="noConversion"/>
  <pageMargins left="0.23622047244094491" right="0.27559055118110237" top="0.43307086614173229" bottom="0.31496062992125984" header="0.19685039370078741" footer="0.19685039370078741"/>
  <pageSetup paperSize="9" scale="72" fitToHeight="50" orientation="landscape" r:id="rId1"/>
  <headerFooter alignWithMargins="0"/>
  <rowBreaks count="1" manualBreakCount="1">
    <brk id="76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Фомина Евгения Владимировна</cp:lastModifiedBy>
  <cp:lastPrinted>2018-10-29T01:04:04Z</cp:lastPrinted>
  <dcterms:created xsi:type="dcterms:W3CDTF">1996-10-08T23:32:33Z</dcterms:created>
  <dcterms:modified xsi:type="dcterms:W3CDTF">2018-10-29T01:04:11Z</dcterms:modified>
</cp:coreProperties>
</file>