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Тереховка Вершин\"/>
    </mc:Choice>
  </mc:AlternateContent>
  <bookViews>
    <workbookView xWindow="0" yWindow="0" windowWidth="24915" windowHeight="12015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E163" i="2" l="1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63" i="2" l="1"/>
  <c r="G162" i="2"/>
  <c r="G15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<sst xmlns="http://schemas.openxmlformats.org/spreadsheetml/2006/main" count="882" uniqueCount="348">
  <si>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</si>
  <si>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</si>
  <si>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</si>
  <si>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</si>
  <si>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</si>
  <si>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</si>
  <si>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</si>
  <si>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</si>
  <si>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</si>
  <si>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</si>
  <si>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</si>
  <si>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</si>
  <si>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</si>
  <si>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</si>
  <si>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</si>
  <si>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</si>
  <si>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</si>
  <si>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</si>
  <si>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</si>
  <si>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</si>
  <si>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</si>
  <si>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</si>
  <si>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</si>
  <si>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</si>
  <si>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</si>
  <si>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</si>
  <si>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</si>
  <si>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</si>
  <si>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</si>
  <si>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</si>
  <si>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</si>
  <si>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</si>
  <si>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</si>
  <si>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</si>
  <si>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</si>
  <si>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</si>
  <si>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</si>
  <si>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</si>
  <si>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</si>
  <si>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</si>
  <si>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</si>
  <si>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</si>
  <si>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</si>
  <si>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</si>
  <si>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</si>
  <si>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</si>
  <si>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</si>
  <si>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</si>
  <si>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</si>
  <si>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</si>
  <si>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</si>
  <si>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</si>
  <si>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</si>
  <si>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</si>
  <si>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</si>
  <si>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</si>
  <si>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</si>
  <si>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</si>
  <si>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</si>
  <si>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</si>
  <si>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</si>
  <si>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</si>
  <si>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</si>
  <si>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</si>
  <si>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</si>
  <si>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</si>
  <si>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</si>
  <si>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</si>
  <si>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</si>
  <si>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</si>
  <si>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</si>
  <si>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</si>
  <si>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</si>
  <si>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</si>
  <si>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</si>
  <si>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</si>
  <si>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</si>
  <si>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</si>
  <si>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</si>
  <si>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</si>
  <si>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</si>
  <si>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</si>
  <si>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</si>
  <si>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</si>
  <si>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</si>
  <si>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</si>
  <si>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</si>
  <si>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</si>
  <si>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</si>
  <si>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</si>
  <si>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</si>
  <si>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</si>
  <si>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</si>
  <si>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</si>
  <si>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</si>
  <si>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</si>
  <si>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</si>
  <si>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</si>
  <si>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</si>
  <si>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</si>
  <si>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</si>
  <si>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</si>
  <si>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</si>
  <si>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</si>
  <si>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</si>
  <si>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</si>
  <si>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</si>
  <si>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</si>
  <si>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</si>
  <si>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</si>
  <si>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</si>
  <si>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</si>
  <si>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</si>
  <si>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</si>
  <si>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</si>
  <si>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</si>
  <si>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</si>
  <si>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</si>
  <si>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</si>
  <si>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</si>
  <si>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</si>
  <si>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</si>
  <si>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</si>
  <si>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</si>
  <si>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</si>
  <si>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</si>
  <si>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</si>
  <si>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</si>
  <si>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</si>
  <si>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</si>
  <si>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</si>
  <si>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</si>
  <si>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</si>
  <si>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</si>
  <si>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</si>
  <si>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</si>
  <si>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</si>
  <si>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</si>
  <si>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</si>
  <si>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</si>
  <si>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</si>
  <si>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</si>
  <si>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</si>
  <si>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</si>
  <si>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</si>
  <si>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</si>
  <si>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</si>
  <si>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</si>
  <si>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</si>
  <si>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</si>
  <si>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</si>
  <si>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</si>
  <si>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</si>
  <si>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</si>
  <si>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</si>
  <si>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</si>
  <si>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</si>
  <si>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</si>
  <si>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</si>
  <si>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</si>
  <si>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</si>
  <si>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</si>
  <si>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</si>
  <si>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</si>
  <si>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</si>
  <si>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</si>
  <si>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</si>
  <si>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</si>
  <si>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</si>
  <si>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</si>
  <si>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</si>
  <si>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</si>
  <si>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</si>
  <si>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</si>
  <si>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</si>
  <si>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</si>
  <si>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</si>
  <si>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</si>
  <si>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</si>
  <si>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</si>
  <si>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</si>
  <si>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</si>
  <si>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</si>
  <si>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</si>
  <si>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</si>
  <si>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</si>
  <si>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</si>
  <si>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</si>
  <si>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</si>
  <si>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</si>
  <si>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</si>
  <si>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</si>
  <si>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</si>
  <si>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</si>
  <si>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</si>
  <si>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</si>
  <si>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</si>
  <si>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</si>
  <si>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</si>
  <si>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</si>
  <si>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</si>
  <si>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</si>
  <si>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</si>
  <si>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</si>
  <si>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</si>
  <si>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</si>
  <si>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</si>
  <si>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</si>
  <si>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</si>
  <si>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</si>
  <si>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</si>
  <si>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</si>
  <si>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</si>
  <si>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</si>
  <si>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</si>
  <si>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</si>
  <si>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</si>
  <si>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</si>
  <si>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</si>
  <si>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</si>
  <si>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</si>
  <si>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</si>
  <si>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</si>
  <si>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</si>
  <si>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</si>
  <si>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</si>
  <si>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</si>
  <si>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</si>
  <si>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</si>
  <si>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</si>
  <si>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</si>
  <si>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</si>
  <si>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</si>
  <si>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</si>
  <si>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</si>
  <si>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</si>
  <si>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</si>
  <si>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</si>
  <si>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</si>
  <si>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</si>
  <si>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</si>
  <si>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</si>
  <si>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</si>
  <si>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</si>
  <si>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</si>
  <si>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</si>
  <si>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</si>
  <si>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</si>
  <si>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</si>
  <si>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</si>
  <si>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</si>
  <si>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</si>
  <si>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</si>
  <si>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</si>
  <si>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</si>
  <si>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</si>
  <si>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</si>
  <si>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</si>
  <si>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</si>
  <si>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</si>
  <si>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</si>
  <si>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</si>
  <si>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</si>
  <si>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</si>
  <si>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</si>
  <si>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</si>
  <si>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</si>
  <si>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</si>
  <si>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</si>
  <si>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</si>
  <si>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</si>
  <si>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</si>
  <si>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</si>
  <si>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</si>
  <si>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</si>
  <si>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</si>
  <si>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</si>
  <si>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</si>
  <si>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</si>
  <si>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</si>
  <si>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</si>
  <si>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</si>
  <si>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</si>
  <si>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</si>
  <si>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</si>
  <si>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</si>
  <si>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</si>
  <si>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</si>
  <si>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</si>
  <si>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</si>
  <si>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</si>
  <si>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</si>
  <si>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</si>
  <si>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</si>
  <si>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</si>
  <si>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</si>
  <si>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</si>
  <si>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</si>
  <si>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</si>
  <si>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</si>
  <si>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</si>
  <si>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</si>
  <si>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</si>
  <si>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</si>
  <si>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</si>
  <si>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</si>
  <si>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</si>
  <si>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</si>
  <si>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</si>
  <si>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</si>
  <si>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</si>
  <si>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</si>
  <si>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</si>
  <si>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</si>
  <si>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</si>
  <si>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</si>
  <si>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</si>
  <si>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</si>
  <si>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</si>
  <si>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</si>
  <si>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</si>
  <si>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</si>
  <si>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</si>
  <si>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</si>
  <si>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</si>
  <si>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</si>
  <si>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</si>
  <si>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</si>
  <si>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</si>
  <si>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</si>
  <si>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</si>
  <si>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</si>
  <si>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</si>
  <si>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</si>
  <si>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</si>
  <si>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</si>
  <si>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</si>
  <si>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</si>
  <si>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</si>
  <si>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</si>
  <si>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</si>
  <si>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</si>
  <si>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</si>
  <si>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</si>
  <si>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</si>
  <si>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</si>
  <si>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</si>
  <si>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Терехвока Надеждинского районоа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</si>
</sst>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65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347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1921.1198695338237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8</v>
      </c>
      <c r="F16" s="38">
        <v>30932</v>
      </c>
      <c r="G16" s="40">
        <f>E16*F16</f>
        <v>247456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2</v>
      </c>
      <c r="F17" s="39">
        <v>60343</v>
      </c>
      <c r="G17" s="41">
        <f t="shared" ref="G17:G138" si="0">E17*F17</f>
        <v>120686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>
        <v>2</v>
      </c>
      <c r="F18" s="39">
        <v>79192</v>
      </c>
      <c r="G18" s="62">
        <f t="shared" si="0"/>
        <v>158384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idden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>
        <v>0.48</v>
      </c>
      <c r="F24" s="39">
        <v>440768</v>
      </c>
      <c r="G24" s="41">
        <f t="shared" si="0"/>
        <v>211568.63999999998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767963.64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idden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idden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315</v>
      </c>
      <c r="C43" s="92" t="s">
        <v>316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>
        <v>0.01</v>
      </c>
      <c r="F48" s="39">
        <v>410228</v>
      </c>
      <c r="G48" s="62">
        <f t="shared" si="0"/>
        <v>4102.28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4102.28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>
        <v>1</v>
      </c>
      <c r="F86" s="38">
        <v>817210</v>
      </c>
      <c r="G86" s="41">
        <f t="shared" si="3"/>
        <v>817210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817210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>
        <v>0.14000000000000001</v>
      </c>
      <c r="F118" s="38">
        <v>963610</v>
      </c>
      <c r="G118" s="40">
        <f t="shared" si="0"/>
        <v>134905.40000000002</v>
      </c>
    </row>
    <row r="119" spans="1:7" s="7" customFormat="1" ht="16.5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>
        <v>7</v>
      </c>
      <c r="F119" s="39">
        <v>809</v>
      </c>
      <c r="G119" s="41">
        <f t="shared" si="0"/>
        <v>5663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140568.40000000002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297</v>
      </c>
      <c r="C144" s="53" t="s">
        <v>330</v>
      </c>
      <c r="D144" s="50" t="s">
        <v>290</v>
      </c>
      <c r="E144" s="24">
        <v>1</v>
      </c>
      <c r="F144" s="38">
        <v>23146.93</v>
      </c>
      <c r="G144" s="40">
        <f t="shared" ref="G144:G159" si="4">E144*F144</f>
        <v>23146.93</v>
      </c>
    </row>
    <row r="145" spans="1:7" s="7" customFormat="1" hidden="1" x14ac:dyDescent="0.25">
      <c r="A145" s="15">
        <v>117</v>
      </c>
      <c r="B145" s="48" t="s">
        <v>298</v>
      </c>
      <c r="C145" s="55" t="s">
        <v>331</v>
      </c>
      <c r="D145" s="50" t="s">
        <v>290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299</v>
      </c>
      <c r="C146" s="55" t="s">
        <v>332</v>
      </c>
      <c r="D146" s="50" t="s">
        <v>291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333</v>
      </c>
      <c r="D147" s="50" t="s">
        <v>291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301</v>
      </c>
      <c r="C148" s="55" t="s">
        <v>334</v>
      </c>
      <c r="D148" s="50" t="s">
        <v>291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335</v>
      </c>
      <c r="D149" s="50" t="s">
        <v>291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303</v>
      </c>
      <c r="C150" s="55" t="s">
        <v>336</v>
      </c>
      <c r="D150" s="50" t="s">
        <v>291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304</v>
      </c>
      <c r="C151" s="55" t="s">
        <v>337</v>
      </c>
      <c r="D151" s="50" t="s">
        <v>290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305</v>
      </c>
      <c r="C152" s="55" t="s">
        <v>338</v>
      </c>
      <c r="D152" s="50" t="s">
        <v>290</v>
      </c>
      <c r="E152" s="25">
        <v>1</v>
      </c>
      <c r="F152" s="39">
        <v>55918.25</v>
      </c>
      <c r="G152" s="41">
        <f t="shared" si="4"/>
        <v>55918.25</v>
      </c>
    </row>
    <row r="153" spans="1:7" s="7" customFormat="1" hidden="1" x14ac:dyDescent="0.25">
      <c r="A153" s="16">
        <v>125</v>
      </c>
      <c r="B153" s="48" t="s">
        <v>306</v>
      </c>
      <c r="C153" s="55" t="s">
        <v>339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307</v>
      </c>
      <c r="C154" s="55" t="s">
        <v>295</v>
      </c>
      <c r="D154" s="50" t="s">
        <v>294</v>
      </c>
      <c r="E154" s="25">
        <v>0.96</v>
      </c>
      <c r="F154" s="39">
        <v>31432.25</v>
      </c>
      <c r="G154" s="41">
        <f t="shared" si="4"/>
        <v>30174.959999999999</v>
      </c>
    </row>
    <row r="155" spans="1:7" s="7" customFormat="1" ht="31.5" hidden="1" x14ac:dyDescent="0.25">
      <c r="A155" s="16">
        <v>127</v>
      </c>
      <c r="B155" s="48" t="s">
        <v>340</v>
      </c>
      <c r="C155" s="55" t="s">
        <v>296</v>
      </c>
      <c r="D155" s="50" t="s">
        <v>294</v>
      </c>
      <c r="E155" s="25"/>
      <c r="F155" s="39">
        <v>45405.97</v>
      </c>
      <c r="G155" s="41">
        <f t="shared" si="4"/>
        <v>0</v>
      </c>
    </row>
    <row r="156" spans="1:7" s="7" customFormat="1" hidden="1" x14ac:dyDescent="0.25">
      <c r="A156" s="15">
        <v>128</v>
      </c>
      <c r="B156" s="48" t="s">
        <v>341</v>
      </c>
      <c r="C156" s="55" t="s">
        <v>342</v>
      </c>
      <c r="D156" s="50" t="s">
        <v>343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344</v>
      </c>
      <c r="C157" s="55" t="s">
        <v>288</v>
      </c>
      <c r="D157" s="50" t="s">
        <v>290</v>
      </c>
      <c r="E157" s="25"/>
      <c r="F157" s="39">
        <v>13851.91</v>
      </c>
      <c r="G157" s="41">
        <f t="shared" si="4"/>
        <v>0</v>
      </c>
    </row>
    <row r="158" spans="1:7" s="7" customFormat="1" ht="31.5" x14ac:dyDescent="0.25">
      <c r="A158" s="16">
        <v>130</v>
      </c>
      <c r="B158" s="48" t="s">
        <v>345</v>
      </c>
      <c r="C158" s="55" t="s">
        <v>289</v>
      </c>
      <c r="D158" s="50" t="s">
        <v>292</v>
      </c>
      <c r="E158" s="25">
        <v>0.48</v>
      </c>
      <c r="F158" s="39">
        <v>21899.63</v>
      </c>
      <c r="G158" s="41">
        <f t="shared" si="4"/>
        <v>10511.822400000001</v>
      </c>
    </row>
    <row r="159" spans="1:7" s="7" customFormat="1" ht="16.5" thickBot="1" x14ac:dyDescent="0.3">
      <c r="A159" s="16">
        <v>131</v>
      </c>
      <c r="B159" s="48" t="s">
        <v>346</v>
      </c>
      <c r="C159" s="55" t="s">
        <v>293</v>
      </c>
      <c r="D159" s="50" t="s">
        <v>290</v>
      </c>
      <c r="E159" s="25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104" t="s">
        <v>313</v>
      </c>
      <c r="B160" s="105"/>
      <c r="C160" s="105"/>
      <c r="D160" s="105"/>
      <c r="E160" s="105"/>
      <c r="F160" s="106"/>
      <c r="G160" s="37">
        <f>SUM(G144:G159)</f>
        <v>130130.07239999999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308</v>
      </c>
      <c r="C162" s="53" t="s">
        <v>261</v>
      </c>
      <c r="D162" s="50" t="s">
        <v>260</v>
      </c>
      <c r="E162" s="24">
        <v>1.1027392</v>
      </c>
      <c r="F162" s="38">
        <v>20889.439999999999</v>
      </c>
      <c r="G162" s="40">
        <f>E162*F162</f>
        <v>23035.604354047999</v>
      </c>
    </row>
    <row r="163" spans="1:7" s="7" customFormat="1" ht="16.5" thickBot="1" x14ac:dyDescent="0.3">
      <c r="A163" s="15">
        <v>133</v>
      </c>
      <c r="B163" s="48" t="s">
        <v>309</v>
      </c>
      <c r="C163" s="55" t="s">
        <v>262</v>
      </c>
      <c r="D163" s="51" t="s">
        <v>260</v>
      </c>
      <c r="E163" s="25">
        <f>SUM(E162*3)</f>
        <v>3.3082175999999999</v>
      </c>
      <c r="F163" s="39">
        <v>11519.76</v>
      </c>
      <c r="G163" s="41">
        <f>E163*F163</f>
        <v>38109.872779776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61145.477133823995</v>
      </c>
    </row>
    <row r="165" spans="1:7" ht="32.25" hidden="1" thickBot="1" x14ac:dyDescent="0.25">
      <c r="A165" s="87">
        <v>134</v>
      </c>
      <c r="B165" s="88" t="s">
        <v>310</v>
      </c>
      <c r="C165" s="98" t="s">
        <v>311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1921119.8695338238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314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921 119,87"/>
        <filter val="10 378,11"/>
        <filter val="10 511,82"/>
        <filter val="120 686,00"/>
        <filter val="130 130,07"/>
        <filter val="134 905,40"/>
        <filter val="140 568,40"/>
        <filter val="158 384,00"/>
        <filter val="211 568,64"/>
        <filter val="23 035,60"/>
        <filter val="23 146,93"/>
        <filter val="247 456,00"/>
        <filter val="29 869,00"/>
        <filter val="30 174,96"/>
        <filter val="38 109,87"/>
        <filter val="4 102,28"/>
        <filter val="5 663,00"/>
        <filter val="55 918,25"/>
        <filter val="61 145,48"/>
        <filter val="7"/>
        <filter val="767 963,64"/>
        <filter val="817 210,00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94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328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317</v>
      </c>
      <c r="C34" s="97" t="s">
        <v>318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321</v>
      </c>
      <c r="C35" s="97" t="s">
        <v>322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323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326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324</v>
      </c>
      <c r="D76" s="50" t="s">
        <v>325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327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2018-01-30T00:03:25Z</cp:lastPrinted>
  <dcterms:created xsi:type="dcterms:W3CDTF">1996-10-08T23:32:33Z</dcterms:created>
  <dcterms:modified xsi:type="dcterms:W3CDTF">2018-10-05T01:17:59Z</dcterms:modified>
</cp:coreProperties>
</file>