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" yWindow="6165" windowWidth="25095" windowHeight="5895" activeTab="2"/>
  </bookViews>
  <sheets>
    <sheet name="Приложение 1.1" sheetId="7" r:id="rId1"/>
    <sheet name="Приложение 1.2" sheetId="6" r:id="rId2"/>
    <sheet name="Приложение 1.3" sheetId="5" r:id="rId3"/>
  </sheets>
  <definedNames>
    <definedName name="_xlnm.Print_Area" localSheetId="0">'Приложение 1.1'!$A$1:$E$41</definedName>
    <definedName name="_xlnm.Print_Area" localSheetId="1">'Приложение 1.2'!$A$1:$E$96</definedName>
    <definedName name="_xlnm.Print_Area" localSheetId="2">'Приложение 1.3'!$A$1:$E$47</definedName>
  </definedNames>
  <calcPr calcId="162913"/>
</workbook>
</file>

<file path=xl/calcChain.xml><?xml version="1.0" encoding="utf-8"?>
<calcChain xmlns="http://schemas.openxmlformats.org/spreadsheetml/2006/main">
  <c r="D36" i="7" l="1"/>
  <c r="D33" i="7"/>
  <c r="D32" i="7"/>
  <c r="D25" i="7"/>
  <c r="D24" i="7"/>
  <c r="D23" i="7"/>
  <c r="D22" i="7"/>
  <c r="D21" i="7"/>
  <c r="D20" i="7"/>
  <c r="D19" i="7"/>
  <c r="D12" i="7"/>
  <c r="D11" i="7"/>
  <c r="D10" i="7"/>
  <c r="D9" i="7"/>
  <c r="D8" i="7"/>
  <c r="D35" i="7" l="1"/>
  <c r="D37" i="7"/>
</calcChain>
</file>

<file path=xl/sharedStrings.xml><?xml version="1.0" encoding="utf-8"?>
<sst xmlns="http://schemas.openxmlformats.org/spreadsheetml/2006/main" count="471" uniqueCount="129">
  <si>
    <t>Примечания</t>
  </si>
  <si>
    <t>шт.</t>
  </si>
  <si>
    <t>Счетчик на опору, дистанционный дисплей. С функцией управления нагрузкой. 8 тарифов.</t>
  </si>
  <si>
    <t>Кабель (изолированный ввод в дом)</t>
  </si>
  <si>
    <t>СИП-2а 2*16 мм.</t>
  </si>
  <si>
    <t>м.</t>
  </si>
  <si>
    <t>Разделение вводов</t>
  </si>
  <si>
    <t>Зажим анкерный (для СИП)</t>
  </si>
  <si>
    <t>DN 123</t>
  </si>
  <si>
    <t>Кронштейн анкерный на опору</t>
  </si>
  <si>
    <t>CA 16</t>
  </si>
  <si>
    <t>Лента металлическая 0,7x20</t>
  </si>
  <si>
    <t>F-207</t>
  </si>
  <si>
    <t>Скрепа для фиксации ленты (бугель)</t>
  </si>
  <si>
    <t>NВ 20</t>
  </si>
  <si>
    <t>Кронштейн анкерный на фасад</t>
  </si>
  <si>
    <t>CA 2000.2</t>
  </si>
  <si>
    <t>Ответвительный герметичный зажим (прокол)</t>
  </si>
  <si>
    <t>CT 25</t>
  </si>
  <si>
    <t>Сжим ответвительный</t>
  </si>
  <si>
    <t>У-733 м 16-35/1,5-10</t>
  </si>
  <si>
    <t>орех</t>
  </si>
  <si>
    <t>Зажим для ответвления СиП от ВЛ (прокол)</t>
  </si>
  <si>
    <t>CTN 35</t>
  </si>
  <si>
    <t>Стяжные хомуты</t>
  </si>
  <si>
    <t>CSL 180 (или аналог)</t>
  </si>
  <si>
    <t>Бугель для фиксации ленты</t>
  </si>
  <si>
    <t>Ответвительный герметичный зажим</t>
  </si>
  <si>
    <t>Зажим для ответвления СиП от ВЛ</t>
  </si>
  <si>
    <t>Номерное сигнальное пластиковое устройство</t>
  </si>
  <si>
    <t>СИЛТЭК</t>
  </si>
  <si>
    <t>Витая проволока</t>
  </si>
  <si>
    <t>ПР-С 0,65/200м.</t>
  </si>
  <si>
    <t>п/м</t>
  </si>
  <si>
    <t>Свинцовая пломба d=10мм.</t>
  </si>
  <si>
    <t>d=10мм.</t>
  </si>
  <si>
    <t>Настенное крепление шкафа, расстояние до стены 10мм (4 шт)</t>
  </si>
  <si>
    <t>SZ2508.010</t>
  </si>
  <si>
    <t>комплект</t>
  </si>
  <si>
    <t>Замок навесной</t>
  </si>
  <si>
    <t>Трехфазные счетчики полукосвенного включения</t>
  </si>
  <si>
    <t>ИК (испытательная коробка "ЛИМГ")</t>
  </si>
  <si>
    <t>ЛИМГ.301591.009</t>
  </si>
  <si>
    <t>Кабель для вторичных цепей</t>
  </si>
  <si>
    <t>КВВГ 10*2,5</t>
  </si>
  <si>
    <t>Трансформаторы тока 0,4кВ 200/5</t>
  </si>
  <si>
    <t>Т-0,66кВ 200/5</t>
  </si>
  <si>
    <t>Трансформаторы тока 0,4кВ 300/5</t>
  </si>
  <si>
    <t>Т-0,66кВ 300/5</t>
  </si>
  <si>
    <t>Трансформаторы тока 0,4кВ 400/5</t>
  </si>
  <si>
    <t>Т-0,66кВ 400/5</t>
  </si>
  <si>
    <t>Трансформаторы тока 0,4кВ 600/5</t>
  </si>
  <si>
    <t>Т-0,66кВ 600/5</t>
  </si>
  <si>
    <t>ПЩ-10</t>
  </si>
  <si>
    <t>НБ-1</t>
  </si>
  <si>
    <t>Металлорукав 20мм</t>
  </si>
  <si>
    <t>РЗЦХ-20</t>
  </si>
  <si>
    <t>Шкаф учета 1,2 мм 1200x800x300 IP66 с петлями для навесного замка</t>
  </si>
  <si>
    <t>MAS1208030R5</t>
  </si>
  <si>
    <t>Для УСПД и учетов до 5 шт.</t>
  </si>
  <si>
    <t>ВА двухполюсный, 6 А</t>
  </si>
  <si>
    <t>ВА 47-63 2П  6А</t>
  </si>
  <si>
    <t>Маршрутизатор каналов связи</t>
  </si>
  <si>
    <t>Обогрев шкафов</t>
  </si>
  <si>
    <t>МКЭ-1/1</t>
  </si>
  <si>
    <t>Терморегулятор</t>
  </si>
  <si>
    <t>RTR-E 6121</t>
  </si>
  <si>
    <t>Розетка 0,22кВ с заземляющим контактом</t>
  </si>
  <si>
    <t>MRD10-16</t>
  </si>
  <si>
    <t>Кабель для УСПД</t>
  </si>
  <si>
    <t>ВВГнг 3x2,5</t>
  </si>
  <si>
    <t>Провод неизолированный</t>
  </si>
  <si>
    <t>Заземление шкафов</t>
  </si>
  <si>
    <t>Наконечник болтовой</t>
  </si>
  <si>
    <t>Дополнительное оборудование и материалы:</t>
  </si>
  <si>
    <t>Тип оборудования</t>
  </si>
  <si>
    <t>Ед. изм.</t>
  </si>
  <si>
    <t>Кабель интерфейсный (витая пара)</t>
  </si>
  <si>
    <t>UTP4-C5e-SOLID-GY (серый)</t>
  </si>
  <si>
    <t>Марка оборудования</t>
  </si>
  <si>
    <t>Кол-во</t>
  </si>
  <si>
    <t>1. Частный сектор</t>
  </si>
  <si>
    <t>Однофазные приборы учета</t>
  </si>
  <si>
    <t>Счётчик однофазный</t>
  </si>
  <si>
    <t>Подключение ПУ к магистали со стороны генератора</t>
  </si>
  <si>
    <t xml:space="preserve">Крюк с резьбой </t>
  </si>
  <si>
    <t>ВТ 8</t>
  </si>
  <si>
    <t>CT 70</t>
  </si>
  <si>
    <t>Трехфазные приборы учета прямого включения</t>
  </si>
  <si>
    <t>Счётчик трехфазный</t>
  </si>
  <si>
    <t>СИП-4а 4*16 мм.</t>
  </si>
  <si>
    <t>2. Юридические лица</t>
  </si>
  <si>
    <t>2.1. Однофазные приборы учета</t>
  </si>
  <si>
    <t>Сжим ответвительный (орех)</t>
  </si>
  <si>
    <t>2.2. Трехфазные приборы учета прямого включения</t>
  </si>
  <si>
    <t>2.3. Трехфазные приборы учета полукосвенного включения</t>
  </si>
  <si>
    <t>MAS0605021R5</t>
  </si>
  <si>
    <t>4. Трансформаторные подстанции 6-10/0,4 кВ</t>
  </si>
  <si>
    <t>4.1. Трехфазные приборы учета полукосвенного включения</t>
  </si>
  <si>
    <t>Шкаф учета 1,2 мм 600x500x210 IP66 с петлями для навесного замка</t>
  </si>
  <si>
    <t>Для УСПД</t>
  </si>
  <si>
    <t>ВА трехполюсный, 10 А с ОПС</t>
  </si>
  <si>
    <t>EZ9F14310, EZ9L33720</t>
  </si>
  <si>
    <r>
      <t xml:space="preserve">Устройство сбора и передачи данных </t>
    </r>
    <r>
      <rPr>
        <b/>
        <sz val="11"/>
        <color theme="1"/>
        <rFont val="Times New Roman"/>
        <family val="1"/>
        <charset val="204"/>
      </rPr>
      <t>СЕ805М-RF01</t>
    </r>
    <r>
      <rPr>
        <sz val="11"/>
        <color theme="1"/>
        <rFont val="Times New Roman"/>
        <family val="1"/>
        <charset val="204"/>
      </rPr>
      <t>(с ОИН 1, антенной антивандальной "Антей-700 В" SMA GSM 900/1800 врезная, кабель 3 м)</t>
    </r>
  </si>
  <si>
    <t>Счетчик в ШУ. RS-485. 8 тарифов</t>
  </si>
  <si>
    <t>Трансформаторы тока 0,4кВ 150/5</t>
  </si>
  <si>
    <t>Т-0,66кВ 150/5</t>
  </si>
  <si>
    <t>ВВГнг 4x2,5</t>
  </si>
  <si>
    <t xml:space="preserve">Мобильный терминал (технологический) </t>
  </si>
  <si>
    <t>Устройство локального сбора данных (ноутбук, радиомодем, компл. АИИС КУЭ)</t>
  </si>
  <si>
    <t>ВТ8</t>
  </si>
  <si>
    <t>Счетчик на опору, дистанционный дисплей. С функцией управления нагрузкой. 8 тарифов. Для доустановки однотипных ПУ и обеспечения внедрения в систему АИИСКУЭ</t>
  </si>
  <si>
    <t>Счетчик для установки в щиток , дистанционный дисплей. 8 тарифов. Для доустановки однотипных ПУ и обеспечения внедрения в систему АИИСКУЭ</t>
  </si>
  <si>
    <t>Для обеспечения защиты оборудования</t>
  </si>
  <si>
    <t>Трансформаторы тока 0,4кВ 250/5</t>
  </si>
  <si>
    <t>Т-0,66кВ 250/5</t>
  </si>
  <si>
    <t>Трансформаторы тока 0,4кВ 1500/5</t>
  </si>
  <si>
    <t>Т-0,66кВ 1500/5</t>
  </si>
  <si>
    <t xml:space="preserve">Примечание: 1. Затраты на закупку дополнительного оборудования и материалов не вошедшие в перечень и необходимые для комплексного выполнения работ по данному техническому заданию входят в стоимость договора.                                   </t>
  </si>
  <si>
    <t>2. ссылка на марку (тип) продукции, носит описательный, а не обязательный характер. В случае, если Участником предлагаются аналоги требуемой Заказчику продукции, в составе своего предложения он должен в обязательном порядке предоставить подробное техническое описание предлагаемого к поставке аналога. Отсутствие в составе технико-коммерческого предложения подробного технического описания аналогов продукции может являться причиной отклонения предложения Участника.</t>
  </si>
  <si>
    <t xml:space="preserve"> Аналогичная продукция - это продукция, которая по техническим и функциональным характеристикам не уступает характеристикам оборудованию, заявленному в конкурсной документации, полностью соответствует присоединительным размерам, в том числе по гарантийным срокам и срокам эксплуатации.</t>
  </si>
  <si>
    <t xml:space="preserve"> Приложение 1.1 к техническому заданию</t>
  </si>
  <si>
    <t xml:space="preserve">Спецификация  Лазовского РЭС </t>
  </si>
  <si>
    <t xml:space="preserve">Спецификация  Северный РЭС (Овощесовхоз) </t>
  </si>
  <si>
    <t xml:space="preserve"> Приложение 1.2 к техническому заданию</t>
  </si>
  <si>
    <t>Спецификация  Южный РЭС</t>
  </si>
  <si>
    <t>2. Трансформаторные подстанции 6-10/0,4 кВ</t>
  </si>
  <si>
    <t>2.1. Трехфазные приборы учета полукосвенного включения</t>
  </si>
  <si>
    <t xml:space="preserve"> Приложение 1.3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</si>
</sst>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7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4">
    <xf numFmtId="0" fontId="0" fillId="0" borderId="0" xfId="0"/>
    <xf numFmtId="0" fontId="8" fillId="0" borderId="7" xfId="2" applyFont="1" applyBorder="1" applyAlignment="1">
      <alignment vertical="center" wrapText="1"/>
    </xf>
    <xf numFmtId="0" fontId="8" fillId="0" borderId="2" xfId="2" applyFont="1" applyBorder="1" applyAlignment="1">
      <alignment horizontal="center" vertical="center"/>
    </xf>
    <xf numFmtId="3" fontId="8" fillId="0" borderId="8" xfId="4" applyNumberFormat="1" applyFont="1" applyFill="1" applyBorder="1" applyAlignment="1" applyProtection="1">
      <alignment horizontal="left" vertical="center" wrapText="1"/>
      <protection locked="0"/>
    </xf>
    <xf numFmtId="0" fontId="8" fillId="0" borderId="2" xfId="2" applyFont="1" applyFill="1" applyBorder="1" applyAlignment="1">
      <alignment horizontal="center" vertical="center"/>
    </xf>
    <xf numFmtId="0" fontId="8" fillId="0" borderId="7" xfId="2" applyFont="1" applyFill="1" applyBorder="1" applyAlignment="1">
      <alignment vertical="center" wrapText="1"/>
    </xf>
    <xf numFmtId="0" fontId="8" fillId="0" borderId="9" xfId="2" applyFont="1" applyFill="1" applyBorder="1" applyAlignment="1">
      <alignment vertical="center" wrapText="1"/>
    </xf>
    <xf numFmtId="0" fontId="8" fillId="3" borderId="7" xfId="2" applyFont="1" applyFill="1" applyBorder="1" applyAlignment="1">
      <alignment vertical="center" wrapText="1"/>
    </xf>
    <xf numFmtId="0" fontId="8" fillId="3" borderId="2" xfId="2" applyFont="1" applyFill="1" applyBorder="1" applyAlignment="1">
      <alignment horizontal="left" vertical="center" wrapText="1"/>
    </xf>
    <xf numFmtId="0" fontId="8" fillId="3" borderId="2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3" fontId="8" fillId="3" borderId="8" xfId="4" applyNumberFormat="1" applyFont="1" applyFill="1" applyBorder="1" applyAlignment="1" applyProtection="1">
      <alignment horizontal="left" vertical="center" wrapText="1"/>
      <protection locked="0"/>
    </xf>
    <xf numFmtId="0" fontId="12" fillId="3" borderId="7" xfId="6" applyFont="1" applyFill="1" applyBorder="1" applyAlignment="1">
      <alignment horizontal="left" vertical="center" wrapText="1"/>
    </xf>
    <xf numFmtId="0" fontId="12" fillId="3" borderId="2" xfId="6" applyFont="1" applyFill="1" applyBorder="1" applyAlignment="1">
      <alignment horizontal="left" vertical="center" wrapText="1"/>
    </xf>
    <xf numFmtId="49" fontId="12" fillId="3" borderId="2" xfId="4" applyNumberFormat="1" applyFont="1" applyFill="1" applyBorder="1" applyAlignment="1" applyProtection="1">
      <alignment horizontal="center" vertical="center" wrapText="1"/>
    </xf>
    <xf numFmtId="0" fontId="12" fillId="3" borderId="7" xfId="5" applyFont="1" applyFill="1" applyBorder="1" applyAlignment="1">
      <alignment horizontal="left" vertical="center" wrapText="1"/>
    </xf>
    <xf numFmtId="0" fontId="12" fillId="3" borderId="2" xfId="5" applyFont="1" applyFill="1" applyBorder="1" applyAlignment="1">
      <alignment horizontal="left" vertical="center" wrapText="1"/>
    </xf>
    <xf numFmtId="0" fontId="9" fillId="0" borderId="0" xfId="9" applyFont="1" applyAlignment="1">
      <alignment vertical="center"/>
    </xf>
    <xf numFmtId="0" fontId="9" fillId="0" borderId="0" xfId="9" applyFont="1" applyAlignment="1">
      <alignment horizontal="left" vertical="center"/>
    </xf>
    <xf numFmtId="0" fontId="9" fillId="0" borderId="0" xfId="9" applyFont="1" applyAlignment="1">
      <alignment horizontal="center" vertical="center"/>
    </xf>
    <xf numFmtId="0" fontId="9" fillId="0" borderId="0" xfId="9" applyFont="1" applyAlignment="1">
      <alignment horizontal="right" vertical="center"/>
    </xf>
    <xf numFmtId="0" fontId="11" fillId="3" borderId="10" xfId="9" applyFont="1" applyFill="1" applyBorder="1" applyAlignment="1">
      <alignment horizontal="center" vertical="center" wrapText="1"/>
    </xf>
    <xf numFmtId="0" fontId="11" fillId="3" borderId="11" xfId="9" applyFont="1" applyFill="1" applyBorder="1" applyAlignment="1">
      <alignment horizontal="center" vertical="center" wrapText="1"/>
    </xf>
    <xf numFmtId="0" fontId="11" fillId="3" borderId="19" xfId="9" applyFont="1" applyFill="1" applyBorder="1" applyAlignment="1">
      <alignment horizontal="center" vertical="center"/>
    </xf>
    <xf numFmtId="0" fontId="11" fillId="3" borderId="12" xfId="9" applyFont="1" applyFill="1" applyBorder="1" applyAlignment="1">
      <alignment horizontal="center" vertical="center"/>
    </xf>
    <xf numFmtId="0" fontId="10" fillId="0" borderId="0" xfId="9" applyFont="1" applyAlignment="1">
      <alignment vertical="center" wrapText="1"/>
    </xf>
    <xf numFmtId="0" fontId="8" fillId="0" borderId="2" xfId="2" applyFont="1" applyBorder="1" applyAlignment="1">
      <alignment horizontal="left" vertical="center" wrapText="1"/>
    </xf>
    <xf numFmtId="3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9" applyFont="1" applyBorder="1" applyAlignment="1">
      <alignment horizontal="right" vertical="center"/>
    </xf>
    <xf numFmtId="0" fontId="8" fillId="0" borderId="2" xfId="2" applyFont="1" applyFill="1" applyBorder="1" applyAlignment="1">
      <alignment horizontal="left" vertical="center" wrapText="1"/>
    </xf>
    <xf numFmtId="3" fontId="8" fillId="3" borderId="2" xfId="3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9" applyFont="1" applyFill="1" applyAlignment="1">
      <alignment vertical="center" wrapText="1"/>
    </xf>
    <xf numFmtId="0" fontId="9" fillId="0" borderId="0" xfId="9" applyFont="1" applyFill="1" applyAlignment="1">
      <alignment vertical="center"/>
    </xf>
    <xf numFmtId="0" fontId="8" fillId="0" borderId="25" xfId="2" applyFont="1" applyFill="1" applyBorder="1" applyAlignment="1">
      <alignment vertical="center" wrapText="1"/>
    </xf>
    <xf numFmtId="0" fontId="8" fillId="0" borderId="26" xfId="2" applyFont="1" applyFill="1" applyBorder="1" applyAlignment="1">
      <alignment horizontal="left" vertical="center" wrapText="1"/>
    </xf>
    <xf numFmtId="0" fontId="8" fillId="0" borderId="26" xfId="2" applyFont="1" applyFill="1" applyBorder="1" applyAlignment="1">
      <alignment horizontal="center" vertical="center"/>
    </xf>
    <xf numFmtId="3" fontId="8" fillId="0" borderId="26" xfId="3" applyNumberFormat="1" applyFont="1" applyFill="1" applyBorder="1" applyAlignment="1" applyProtection="1">
      <alignment horizontal="center" vertical="center" wrapText="1"/>
      <protection locked="0"/>
    </xf>
    <xf numFmtId="0" fontId="9" fillId="0" borderId="27" xfId="9" applyFont="1" applyFill="1" applyBorder="1" applyAlignment="1">
      <alignment horizontal="right" vertical="center"/>
    </xf>
    <xf numFmtId="3" fontId="12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9" fillId="3" borderId="2" xfId="9" applyFont="1" applyFill="1" applyBorder="1" applyAlignment="1">
      <alignment horizontal="center" vertical="center" wrapText="1"/>
    </xf>
    <xf numFmtId="0" fontId="9" fillId="3" borderId="8" xfId="9" applyFont="1" applyFill="1" applyBorder="1" applyAlignment="1">
      <alignment horizontal="right" vertical="center"/>
    </xf>
    <xf numFmtId="0" fontId="9" fillId="0" borderId="26" xfId="9" applyFont="1" applyFill="1" applyBorder="1" applyAlignment="1">
      <alignment horizontal="center" vertical="center" wrapText="1"/>
    </xf>
    <xf numFmtId="4" fontId="10" fillId="0" borderId="0" xfId="9" applyNumberFormat="1" applyFont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9" fillId="3" borderId="5" xfId="9" applyFont="1" applyFill="1" applyBorder="1" applyAlignment="1">
      <alignment horizontal="center" vertical="center" wrapText="1"/>
    </xf>
    <xf numFmtId="0" fontId="9" fillId="3" borderId="2" xfId="9" applyFont="1" applyFill="1" applyBorder="1" applyAlignment="1">
      <alignment horizontal="center" vertical="center"/>
    </xf>
    <xf numFmtId="0" fontId="12" fillId="0" borderId="7" xfId="5" applyFont="1" applyFill="1" applyBorder="1" applyAlignment="1">
      <alignment horizontal="left" vertical="center" wrapText="1"/>
    </xf>
    <xf numFmtId="0" fontId="12" fillId="0" borderId="2" xfId="5" applyFont="1" applyFill="1" applyBorder="1" applyAlignment="1">
      <alignment horizontal="left" vertical="center" wrapText="1"/>
    </xf>
    <xf numFmtId="0" fontId="8" fillId="3" borderId="23" xfId="2" applyFont="1" applyFill="1" applyBorder="1" applyAlignment="1">
      <alignment vertical="center" wrapText="1"/>
    </xf>
    <xf numFmtId="0" fontId="13" fillId="3" borderId="5" xfId="2" applyFont="1" applyFill="1" applyBorder="1" applyAlignment="1">
      <alignment horizontal="left" vertical="center"/>
    </xf>
    <xf numFmtId="0" fontId="8" fillId="3" borderId="5" xfId="2" applyFont="1" applyFill="1" applyBorder="1" applyAlignment="1">
      <alignment horizontal="center" vertical="center"/>
    </xf>
    <xf numFmtId="3" fontId="8" fillId="3" borderId="24" xfId="4" applyNumberFormat="1" applyFont="1" applyFill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horizontal="center" vertical="center"/>
    </xf>
    <xf numFmtId="0" fontId="1" fillId="3" borderId="8" xfId="9" applyFont="1" applyFill="1" applyBorder="1" applyAlignment="1">
      <alignment horizontal="right" vertical="center"/>
    </xf>
    <xf numFmtId="0" fontId="9" fillId="0" borderId="0" xfId="9" applyFont="1" applyBorder="1" applyAlignment="1">
      <alignment vertical="center" wrapText="1"/>
    </xf>
    <xf numFmtId="0" fontId="9" fillId="0" borderId="0" xfId="9" applyFont="1" applyBorder="1" applyAlignment="1">
      <alignment horizontal="left" vertical="center"/>
    </xf>
    <xf numFmtId="0" fontId="9" fillId="0" borderId="0" xfId="9" applyFont="1" applyBorder="1" applyAlignment="1">
      <alignment horizontal="center" vertical="center"/>
    </xf>
    <xf numFmtId="0" fontId="14" fillId="0" borderId="0" xfId="9" applyFont="1" applyBorder="1" applyAlignment="1">
      <alignment vertical="center" wrapText="1"/>
    </xf>
    <xf numFmtId="0" fontId="9" fillId="0" borderId="0" xfId="9" applyFont="1" applyAlignment="1">
      <alignment horizontal="center" vertical="center" wrapText="1"/>
    </xf>
    <xf numFmtId="0" fontId="18" fillId="0" borderId="0" xfId="9" applyFont="1" applyAlignment="1">
      <alignment horizontal="center" vertical="center" wrapText="1"/>
    </xf>
    <xf numFmtId="0" fontId="18" fillId="0" borderId="0" xfId="9" applyFont="1" applyAlignment="1">
      <alignment vertical="center"/>
    </xf>
    <xf numFmtId="0" fontId="18" fillId="0" borderId="0" xfId="9" applyFont="1" applyAlignment="1">
      <alignment horizontal="left" vertical="center" wrapText="1"/>
    </xf>
    <xf numFmtId="0" fontId="16" fillId="0" borderId="0" xfId="0" applyFont="1" applyFill="1" applyAlignment="1">
      <alignment horizontal="right"/>
    </xf>
    <xf numFmtId="0" fontId="9" fillId="0" borderId="0" xfId="10" applyFont="1" applyAlignment="1">
      <alignment vertical="center"/>
    </xf>
    <xf numFmtId="0" fontId="10" fillId="4" borderId="30" xfId="2" applyFont="1" applyFill="1" applyBorder="1" applyAlignment="1">
      <alignment vertical="center" wrapText="1"/>
    </xf>
    <xf numFmtId="0" fontId="10" fillId="4" borderId="3" xfId="2" applyFont="1" applyFill="1" applyBorder="1" applyAlignment="1">
      <alignment horizontal="left" vertical="center" wrapText="1"/>
    </xf>
    <xf numFmtId="0" fontId="10" fillId="4" borderId="31" xfId="2" applyFont="1" applyFill="1" applyBorder="1" applyAlignment="1">
      <alignment horizontal="center" vertical="center"/>
    </xf>
    <xf numFmtId="3" fontId="10" fillId="4" borderId="31" xfId="3" applyNumberFormat="1" applyFont="1" applyFill="1" applyBorder="1" applyAlignment="1" applyProtection="1">
      <alignment horizontal="center" vertical="center" wrapText="1"/>
      <protection locked="0"/>
    </xf>
    <xf numFmtId="3" fontId="10" fillId="4" borderId="32" xfId="4" applyNumberFormat="1" applyFont="1" applyFill="1" applyBorder="1" applyAlignment="1" applyProtection="1">
      <alignment horizontal="left" vertical="center" wrapText="1"/>
      <protection locked="0"/>
    </xf>
    <xf numFmtId="3" fontId="9" fillId="0" borderId="0" xfId="10" applyNumberFormat="1" applyFont="1" applyFill="1" applyAlignment="1">
      <alignment vertical="center"/>
    </xf>
    <xf numFmtId="0" fontId="9" fillId="0" borderId="0" xfId="10" applyFont="1" applyFill="1" applyAlignment="1">
      <alignment vertical="center"/>
    </xf>
    <xf numFmtId="0" fontId="8" fillId="0" borderId="23" xfId="2" applyFont="1" applyBorder="1" applyAlignment="1">
      <alignment vertical="center" wrapText="1"/>
    </xf>
    <xf numFmtId="0" fontId="8" fillId="0" borderId="5" xfId="2" applyFont="1" applyBorder="1" applyAlignment="1">
      <alignment horizontal="left" vertical="center" wrapText="1"/>
    </xf>
    <xf numFmtId="0" fontId="8" fillId="0" borderId="5" xfId="2" applyFont="1" applyBorder="1" applyAlignment="1">
      <alignment horizontal="center" vertical="center"/>
    </xf>
    <xf numFmtId="3" fontId="8" fillId="0" borderId="5" xfId="3" applyNumberFormat="1" applyFont="1" applyFill="1" applyBorder="1" applyAlignment="1" applyProtection="1">
      <alignment horizontal="center" vertical="center" wrapText="1"/>
      <protection locked="0"/>
    </xf>
    <xf numFmtId="3" fontId="8" fillId="0" borderId="24" xfId="4" applyNumberFormat="1" applyFont="1" applyFill="1" applyBorder="1" applyAlignment="1" applyProtection="1">
      <alignment horizontal="left" vertical="center" wrapText="1"/>
      <protection locked="0"/>
    </xf>
    <xf numFmtId="0" fontId="9" fillId="0" borderId="8" xfId="10" applyFont="1" applyBorder="1" applyAlignment="1">
      <alignment horizontal="right" vertical="center"/>
    </xf>
    <xf numFmtId="0" fontId="9" fillId="3" borderId="8" xfId="10" applyFont="1" applyFill="1" applyBorder="1" applyAlignment="1">
      <alignment horizontal="right" vertical="center"/>
    </xf>
    <xf numFmtId="3" fontId="9" fillId="3" borderId="0" xfId="10" applyNumberFormat="1" applyFont="1" applyFill="1" applyAlignment="1">
      <alignment vertical="center"/>
    </xf>
    <xf numFmtId="0" fontId="9" fillId="3" borderId="0" xfId="10" applyFont="1" applyFill="1" applyAlignment="1">
      <alignment vertical="center"/>
    </xf>
    <xf numFmtId="0" fontId="9" fillId="0" borderId="8" xfId="10" applyFont="1" applyFill="1" applyBorder="1" applyAlignment="1">
      <alignment horizontal="right" vertical="center"/>
    </xf>
    <xf numFmtId="0" fontId="8" fillId="0" borderId="9" xfId="2" applyFont="1" applyBorder="1" applyAlignment="1">
      <alignment vertical="center" wrapText="1"/>
    </xf>
    <xf numFmtId="3" fontId="8" fillId="0" borderId="1" xfId="3" applyNumberFormat="1" applyFont="1" applyFill="1" applyBorder="1" applyAlignment="1" applyProtection="1">
      <alignment horizontal="center" vertical="center" wrapText="1"/>
      <protection locked="0"/>
    </xf>
    <xf numFmtId="0" fontId="8" fillId="4" borderId="4" xfId="2" applyFont="1" applyFill="1" applyBorder="1" applyAlignment="1">
      <alignment vertical="center" wrapText="1"/>
    </xf>
    <xf numFmtId="0" fontId="8" fillId="4" borderId="3" xfId="2" applyFont="1" applyFill="1" applyBorder="1" applyAlignment="1">
      <alignment horizontal="left" vertical="center" wrapText="1"/>
    </xf>
    <xf numFmtId="0" fontId="8" fillId="4" borderId="3" xfId="2" applyFont="1" applyFill="1" applyBorder="1" applyAlignment="1">
      <alignment horizontal="center" vertical="center"/>
    </xf>
    <xf numFmtId="0" fontId="9" fillId="4" borderId="3" xfId="10" applyFont="1" applyFill="1" applyBorder="1" applyAlignment="1">
      <alignment horizontal="center" vertical="center" wrapText="1"/>
    </xf>
    <xf numFmtId="3" fontId="8" fillId="4" borderId="6" xfId="4" applyNumberFormat="1" applyFont="1" applyFill="1" applyBorder="1" applyAlignment="1" applyProtection="1">
      <alignment horizontal="left" vertical="center" wrapText="1"/>
      <protection locked="0"/>
    </xf>
    <xf numFmtId="0" fontId="9" fillId="0" borderId="2" xfId="10" applyFont="1" applyBorder="1" applyAlignment="1">
      <alignment horizontal="center" vertical="center" wrapText="1"/>
    </xf>
    <xf numFmtId="0" fontId="9" fillId="0" borderId="2" xfId="10" applyFont="1" applyFill="1" applyBorder="1" applyAlignment="1">
      <alignment horizontal="center" vertical="center" wrapText="1"/>
    </xf>
    <xf numFmtId="0" fontId="9" fillId="4" borderId="3" xfId="10" applyFont="1" applyFill="1" applyBorder="1" applyAlignment="1">
      <alignment horizontal="center" vertical="center"/>
    </xf>
    <xf numFmtId="0" fontId="9" fillId="3" borderId="2" xfId="10" applyFont="1" applyFill="1" applyBorder="1" applyAlignment="1">
      <alignment horizontal="center" vertical="center"/>
    </xf>
    <xf numFmtId="0" fontId="9" fillId="0" borderId="2" xfId="10" applyFont="1" applyFill="1" applyBorder="1" applyAlignment="1">
      <alignment horizontal="center" vertical="center"/>
    </xf>
    <xf numFmtId="0" fontId="8" fillId="4" borderId="2" xfId="2" applyFont="1" applyFill="1" applyBorder="1" applyAlignment="1">
      <alignment horizontal="left" vertical="center" wrapText="1"/>
    </xf>
    <xf numFmtId="0" fontId="8" fillId="0" borderId="23" xfId="2" applyFont="1" applyFill="1" applyBorder="1" applyAlignment="1">
      <alignment vertical="center" wrapText="1"/>
    </xf>
    <xf numFmtId="0" fontId="13" fillId="0" borderId="5" xfId="2" applyFont="1" applyFill="1" applyBorder="1" applyAlignment="1">
      <alignment horizontal="left" vertical="center"/>
    </xf>
    <xf numFmtId="0" fontId="8" fillId="0" borderId="5" xfId="2" applyFont="1" applyFill="1" applyBorder="1" applyAlignment="1">
      <alignment horizontal="center" vertical="center"/>
    </xf>
    <xf numFmtId="0" fontId="9" fillId="3" borderId="5" xfId="10" applyFont="1" applyFill="1" applyBorder="1" applyAlignment="1">
      <alignment horizontal="center" vertical="center" wrapText="1"/>
    </xf>
    <xf numFmtId="0" fontId="8" fillId="4" borderId="7" xfId="2" applyFont="1" applyFill="1" applyBorder="1" applyAlignment="1">
      <alignment vertical="center" wrapText="1"/>
    </xf>
    <xf numFmtId="0" fontId="8" fillId="4" borderId="2" xfId="2" applyFont="1" applyFill="1" applyBorder="1" applyAlignment="1">
      <alignment horizontal="center" vertical="center"/>
    </xf>
    <xf numFmtId="0" fontId="9" fillId="4" borderId="2" xfId="1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vertical="center" wrapText="1"/>
    </xf>
    <xf numFmtId="0" fontId="12" fillId="0" borderId="7" xfId="6" applyFont="1" applyFill="1" applyBorder="1" applyAlignment="1">
      <alignment horizontal="left" vertical="center" wrapText="1"/>
    </xf>
    <xf numFmtId="0" fontId="12" fillId="0" borderId="2" xfId="6" applyFont="1" applyFill="1" applyBorder="1" applyAlignment="1">
      <alignment horizontal="left" vertical="center" wrapText="1"/>
    </xf>
    <xf numFmtId="49" fontId="12" fillId="0" borderId="2" xfId="4" applyNumberFormat="1" applyFont="1" applyFill="1" applyBorder="1" applyAlignment="1" applyProtection="1">
      <alignment horizontal="center" vertical="center" wrapText="1"/>
    </xf>
    <xf numFmtId="3" fontId="8" fillId="4" borderId="8" xfId="4" applyNumberFormat="1" applyFont="1" applyFill="1" applyBorder="1" applyAlignment="1" applyProtection="1">
      <alignment horizontal="left" vertical="center" wrapText="1"/>
      <protection locked="0"/>
    </xf>
    <xf numFmtId="0" fontId="9" fillId="3" borderId="2" xfId="10" applyFont="1" applyFill="1" applyBorder="1" applyAlignment="1">
      <alignment horizontal="center" vertical="center" wrapText="1"/>
    </xf>
    <xf numFmtId="0" fontId="1" fillId="0" borderId="0" xfId="9" applyFont="1" applyAlignment="1">
      <alignment vertical="center"/>
    </xf>
    <xf numFmtId="0" fontId="9" fillId="0" borderId="26" xfId="10" applyFont="1" applyFill="1" applyBorder="1" applyAlignment="1">
      <alignment horizontal="center" vertical="center" wrapText="1"/>
    </xf>
    <xf numFmtId="0" fontId="9" fillId="0" borderId="27" xfId="10" applyFont="1" applyFill="1" applyBorder="1" applyAlignment="1">
      <alignment horizontal="right" vertical="center"/>
    </xf>
    <xf numFmtId="0" fontId="8" fillId="3" borderId="0" xfId="2" applyFont="1" applyFill="1" applyBorder="1" applyAlignment="1">
      <alignment vertical="center" wrapText="1"/>
    </xf>
    <xf numFmtId="0" fontId="8" fillId="3" borderId="0" xfId="2" applyFont="1" applyFill="1" applyBorder="1" applyAlignment="1">
      <alignment horizontal="center" vertical="center"/>
    </xf>
    <xf numFmtId="3" fontId="8" fillId="3" borderId="0" xfId="3" applyNumberFormat="1" applyFont="1" applyFill="1" applyBorder="1" applyAlignment="1" applyProtection="1">
      <alignment horizontal="center" vertical="center" wrapText="1"/>
      <protection locked="0"/>
    </xf>
    <xf numFmtId="3" fontId="8" fillId="3" borderId="0" xfId="3" applyNumberFormat="1" applyFont="1" applyFill="1" applyBorder="1" applyAlignment="1" applyProtection="1">
      <alignment horizontal="left" vertical="center" wrapText="1"/>
      <protection locked="0"/>
    </xf>
    <xf numFmtId="0" fontId="9" fillId="0" borderId="0" xfId="10" applyFont="1" applyAlignment="1">
      <alignment horizontal="left" vertical="center"/>
    </xf>
    <xf numFmtId="0" fontId="9" fillId="0" borderId="0" xfId="10" applyFont="1" applyAlignment="1">
      <alignment horizontal="center" vertical="center"/>
    </xf>
    <xf numFmtId="0" fontId="10" fillId="3" borderId="0" xfId="9" applyFont="1" applyFill="1" applyAlignment="1">
      <alignment vertical="center" wrapText="1"/>
    </xf>
    <xf numFmtId="0" fontId="9" fillId="3" borderId="0" xfId="9" applyFont="1" applyFill="1" applyAlignment="1">
      <alignment vertical="center"/>
    </xf>
    <xf numFmtId="0" fontId="8" fillId="4" borderId="23" xfId="2" applyFont="1" applyFill="1" applyBorder="1" applyAlignment="1">
      <alignment vertical="center" wrapText="1"/>
    </xf>
    <xf numFmtId="0" fontId="8" fillId="4" borderId="5" xfId="2" applyFont="1" applyFill="1" applyBorder="1" applyAlignment="1">
      <alignment horizontal="left" vertical="center" wrapText="1"/>
    </xf>
    <xf numFmtId="0" fontId="8" fillId="4" borderId="5" xfId="2" applyFont="1" applyFill="1" applyBorder="1" applyAlignment="1">
      <alignment horizontal="center" vertical="center"/>
    </xf>
    <xf numFmtId="0" fontId="9" fillId="4" borderId="5" xfId="9" applyFont="1" applyFill="1" applyBorder="1" applyAlignment="1">
      <alignment horizontal="center" vertical="center" wrapText="1"/>
    </xf>
    <xf numFmtId="3" fontId="8" fillId="4" borderId="24" xfId="4" applyNumberFormat="1" applyFont="1" applyFill="1" applyBorder="1" applyAlignment="1" applyProtection="1">
      <alignment horizontal="left" vertical="center" wrapText="1"/>
      <protection locked="0"/>
    </xf>
    <xf numFmtId="3" fontId="8" fillId="4" borderId="5" xfId="3" applyNumberFormat="1" applyFont="1" applyFill="1" applyBorder="1" applyAlignment="1" applyProtection="1">
      <alignment horizontal="center" vertical="center" wrapText="1"/>
      <protection locked="0"/>
    </xf>
    <xf numFmtId="0" fontId="9" fillId="4" borderId="2" xfId="9" applyFont="1" applyFill="1" applyBorder="1" applyAlignment="1">
      <alignment horizontal="center" vertical="center"/>
    </xf>
    <xf numFmtId="0" fontId="9" fillId="4" borderId="2" xfId="9" applyFont="1" applyFill="1" applyBorder="1" applyAlignment="1">
      <alignment horizontal="center" vertical="center" wrapText="1"/>
    </xf>
    <xf numFmtId="3" fontId="8" fillId="4" borderId="8" xfId="4" applyNumberFormat="1" applyFont="1" applyFill="1" applyBorder="1" applyAlignment="1" applyProtection="1">
      <alignment horizontal="right" vertical="center" wrapText="1"/>
      <protection locked="0"/>
    </xf>
    <xf numFmtId="0" fontId="8" fillId="4" borderId="10" xfId="2" applyFont="1" applyFill="1" applyBorder="1" applyAlignment="1">
      <alignment vertical="center" wrapText="1"/>
    </xf>
    <xf numFmtId="0" fontId="8" fillId="4" borderId="11" xfId="2" applyFont="1" applyFill="1" applyBorder="1" applyAlignment="1">
      <alignment vertical="center" wrapText="1"/>
    </xf>
    <xf numFmtId="0" fontId="8" fillId="4" borderId="11" xfId="2" applyFont="1" applyFill="1" applyBorder="1" applyAlignment="1">
      <alignment horizontal="center" vertical="center"/>
    </xf>
    <xf numFmtId="3" fontId="8" fillId="4" borderId="11" xfId="3" applyNumberFormat="1" applyFont="1" applyFill="1" applyBorder="1" applyAlignment="1" applyProtection="1">
      <alignment horizontal="center" vertical="center" wrapText="1"/>
      <protection locked="0"/>
    </xf>
    <xf numFmtId="3" fontId="8" fillId="4" borderId="12" xfId="3" applyNumberFormat="1" applyFont="1" applyFill="1" applyBorder="1" applyAlignment="1" applyProtection="1">
      <alignment horizontal="left" vertical="center" wrapText="1"/>
      <protection locked="0"/>
    </xf>
    <xf numFmtId="0" fontId="8" fillId="4" borderId="16" xfId="2" applyFont="1" applyFill="1" applyBorder="1" applyAlignment="1">
      <alignment vertical="center" wrapText="1"/>
    </xf>
    <xf numFmtId="0" fontId="8" fillId="4" borderId="17" xfId="2" applyFont="1" applyFill="1" applyBorder="1" applyAlignment="1">
      <alignment vertical="center" wrapText="1"/>
    </xf>
    <xf numFmtId="0" fontId="8" fillId="4" borderId="17" xfId="2" applyFont="1" applyFill="1" applyBorder="1" applyAlignment="1">
      <alignment horizontal="center" vertical="center"/>
    </xf>
    <xf numFmtId="3" fontId="8" fillId="4" borderId="17" xfId="3" applyNumberFormat="1" applyFont="1" applyFill="1" applyBorder="1" applyAlignment="1" applyProtection="1">
      <alignment horizontal="center" vertical="center" wrapText="1"/>
      <protection locked="0"/>
    </xf>
    <xf numFmtId="3" fontId="8" fillId="4" borderId="18" xfId="3" applyNumberFormat="1" applyFont="1" applyFill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right"/>
    </xf>
    <xf numFmtId="0" fontId="8" fillId="3" borderId="25" xfId="2" applyFont="1" applyFill="1" applyBorder="1" applyAlignment="1">
      <alignment vertical="center" wrapText="1"/>
    </xf>
    <xf numFmtId="0" fontId="8" fillId="3" borderId="26" xfId="2" applyFont="1" applyFill="1" applyBorder="1" applyAlignment="1">
      <alignment horizontal="left" vertical="center" wrapText="1"/>
    </xf>
    <xf numFmtId="0" fontId="8" fillId="3" borderId="26" xfId="2" applyFont="1" applyFill="1" applyBorder="1" applyAlignment="1">
      <alignment horizontal="center" vertical="center"/>
    </xf>
    <xf numFmtId="0" fontId="9" fillId="3" borderId="26" xfId="9" applyFont="1" applyFill="1" applyBorder="1" applyAlignment="1">
      <alignment horizontal="center" vertical="center" wrapText="1"/>
    </xf>
    <xf numFmtId="3" fontId="8" fillId="3" borderId="27" xfId="4" applyNumberFormat="1" applyFont="1" applyFill="1" applyBorder="1" applyAlignment="1" applyProtection="1">
      <alignment horizontal="left" vertical="center" wrapText="1"/>
      <protection locked="0"/>
    </xf>
    <xf numFmtId="0" fontId="15" fillId="0" borderId="0" xfId="9" applyFont="1" applyBorder="1" applyAlignment="1">
      <alignment horizontal="center" vertical="center"/>
    </xf>
    <xf numFmtId="0" fontId="17" fillId="2" borderId="13" xfId="9" applyFont="1" applyFill="1" applyBorder="1" applyAlignment="1">
      <alignment horizontal="center" vertical="center" wrapText="1"/>
    </xf>
    <xf numFmtId="0" fontId="17" fillId="2" borderId="14" xfId="9" applyFont="1" applyFill="1" applyBorder="1" applyAlignment="1">
      <alignment horizontal="center" vertical="center" wrapText="1"/>
    </xf>
    <xf numFmtId="0" fontId="17" fillId="2" borderId="15" xfId="9" applyFont="1" applyFill="1" applyBorder="1" applyAlignment="1">
      <alignment horizontal="center" vertical="center" wrapText="1"/>
    </xf>
    <xf numFmtId="0" fontId="11" fillId="2" borderId="13" xfId="9" applyFont="1" applyFill="1" applyBorder="1" applyAlignment="1">
      <alignment horizontal="center" vertical="center" wrapText="1"/>
    </xf>
    <xf numFmtId="0" fontId="11" fillId="2" borderId="14" xfId="9" applyFont="1" applyFill="1" applyBorder="1" applyAlignment="1">
      <alignment horizontal="center" vertical="center" wrapText="1"/>
    </xf>
    <xf numFmtId="0" fontId="11" fillId="2" borderId="15" xfId="9" applyFont="1" applyFill="1" applyBorder="1" applyAlignment="1">
      <alignment horizontal="center" vertical="center" wrapText="1"/>
    </xf>
    <xf numFmtId="0" fontId="18" fillId="0" borderId="0" xfId="9" applyFont="1" applyAlignment="1">
      <alignment horizontal="right" vertical="center" wrapText="1"/>
    </xf>
    <xf numFmtId="0" fontId="11" fillId="2" borderId="28" xfId="9" applyFont="1" applyFill="1" applyBorder="1" applyAlignment="1">
      <alignment horizontal="center" vertical="center" wrapText="1"/>
    </xf>
    <xf numFmtId="0" fontId="11" fillId="2" borderId="0" xfId="9" applyFont="1" applyFill="1" applyBorder="1" applyAlignment="1">
      <alignment horizontal="center" vertical="center" wrapText="1"/>
    </xf>
    <xf numFmtId="0" fontId="11" fillId="2" borderId="29" xfId="9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9" fillId="0" borderId="0" xfId="1" applyFont="1" applyBorder="1" applyAlignment="1">
      <alignment horizontal="left" vertical="top" wrapText="1"/>
    </xf>
    <xf numFmtId="0" fontId="11" fillId="2" borderId="13" xfId="10" applyFont="1" applyFill="1" applyBorder="1" applyAlignment="1">
      <alignment horizontal="center" vertical="center" wrapText="1"/>
    </xf>
    <xf numFmtId="0" fontId="11" fillId="2" borderId="14" xfId="10" applyFont="1" applyFill="1" applyBorder="1" applyAlignment="1">
      <alignment horizontal="center" vertical="center" wrapText="1"/>
    </xf>
    <xf numFmtId="0" fontId="11" fillId="2" borderId="15" xfId="10" applyFont="1" applyFill="1" applyBorder="1" applyAlignment="1">
      <alignment horizontal="center" vertical="center" wrapText="1"/>
    </xf>
    <xf numFmtId="0" fontId="19" fillId="0" borderId="0" xfId="9" applyFont="1" applyBorder="1" applyAlignment="1">
      <alignment horizontal="center" vertical="center"/>
    </xf>
    <xf numFmtId="0" fontId="19" fillId="2" borderId="13" xfId="10" applyFont="1" applyFill="1" applyBorder="1" applyAlignment="1">
      <alignment horizontal="center" vertical="center" wrapText="1"/>
    </xf>
    <xf numFmtId="0" fontId="19" fillId="2" borderId="14" xfId="10" applyFont="1" applyFill="1" applyBorder="1" applyAlignment="1">
      <alignment horizontal="center" vertical="center" wrapText="1"/>
    </xf>
    <xf numFmtId="0" fontId="19" fillId="2" borderId="15" xfId="10" applyFont="1" applyFill="1" applyBorder="1" applyAlignment="1">
      <alignment horizontal="center" vertical="center" wrapText="1"/>
    </xf>
    <xf numFmtId="0" fontId="11" fillId="2" borderId="33" xfId="10" applyFont="1" applyFill="1" applyBorder="1" applyAlignment="1">
      <alignment horizontal="center" vertical="center" wrapText="1"/>
    </xf>
    <xf numFmtId="0" fontId="11" fillId="2" borderId="34" xfId="10" applyFont="1" applyFill="1" applyBorder="1" applyAlignment="1">
      <alignment horizontal="center" vertical="center" wrapText="1"/>
    </xf>
    <xf numFmtId="0" fontId="11" fillId="2" borderId="35" xfId="10" applyFont="1" applyFill="1" applyBorder="1" applyAlignment="1">
      <alignment horizontal="center" vertical="center" wrapText="1"/>
    </xf>
    <xf numFmtId="0" fontId="11" fillId="2" borderId="20" xfId="9" applyFont="1" applyFill="1" applyBorder="1" applyAlignment="1">
      <alignment horizontal="center" vertical="center" wrapText="1"/>
    </xf>
    <xf numFmtId="0" fontId="11" fillId="2" borderId="21" xfId="9" applyFont="1" applyFill="1" applyBorder="1" applyAlignment="1">
      <alignment horizontal="center" vertical="center" wrapText="1"/>
    </xf>
    <xf numFmtId="0" fontId="11" fillId="2" borderId="22" xfId="9" applyFont="1" applyFill="1" applyBorder="1" applyAlignment="1">
      <alignment horizontal="center" vertical="center" wrapText="1"/>
    </xf>
    <xf numFmtId="0" fontId="11" fillId="2" borderId="10" xfId="9" applyFont="1" applyFill="1" applyBorder="1" applyAlignment="1">
      <alignment horizontal="center" vertical="center" wrapText="1"/>
    </xf>
    <xf numFmtId="0" fontId="11" fillId="2" borderId="11" xfId="9" applyFont="1" applyFill="1" applyBorder="1" applyAlignment="1">
      <alignment horizontal="center" vertical="center" wrapText="1"/>
    </xf>
    <xf numFmtId="0" fontId="11" fillId="2" borderId="12" xfId="9" applyFont="1" applyFill="1" applyBorder="1" applyAlignment="1">
      <alignment horizontal="center" vertical="center" wrapText="1"/>
    </xf>
  </cellXfs>
  <cellStyles count="17">
    <cellStyle name="Обычный" xfId="0" builtinId="0"/>
    <cellStyle name="Обычный 2" xfId="1"/>
    <cellStyle name="Обычный 2 2" xfId="2"/>
    <cellStyle name="Обычный 2 3" xfId="7"/>
    <cellStyle name="Обычный 2 3 2" xfId="9"/>
    <cellStyle name="Обычный 2 4" xfId="8"/>
    <cellStyle name="Обычный 2 4 2" xfId="11"/>
    <cellStyle name="Обычный 2 5" xfId="12"/>
    <cellStyle name="Обычный 3" xfId="10"/>
    <cellStyle name="Обычный 4" xfId="13"/>
    <cellStyle name="Обычный 5" xfId="14"/>
    <cellStyle name="Обычный 6" xfId="15"/>
    <cellStyle name="Обычный 7" xfId="16"/>
    <cellStyle name="Обычный_lst_tg" xfId="3"/>
    <cellStyle name="Обычный_lst_tg 2" xfId="4"/>
    <cellStyle name="Обычный_ТП и Р СарГЭС (1-4)" xfId="5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view="pageBreakPreview" zoomScale="60" zoomScaleNormal="70" workbookViewId="0">
      <selection activeCell="B31" sqref="B31"/>
    </sheetView>
  </sheetViews>
  <sheetFormatPr defaultRowHeight="15" x14ac:dyDescent="0.25"/>
  <cols>
    <col min="1" max="1" width="59.5703125" style="17" customWidth="1"/>
    <col min="2" max="2" width="32.85546875" style="18" customWidth="1"/>
    <col min="3" max="3" width="11.5703125" style="17" customWidth="1"/>
    <col min="4" max="4" width="16.42578125" style="19" customWidth="1"/>
    <col min="5" max="5" width="67.85546875" style="17" bestFit="1" customWidth="1"/>
    <col min="6" max="6" width="16.5703125" style="17" customWidth="1"/>
    <col min="7" max="16384" width="9.140625" style="17"/>
  </cols>
  <sheetData>
    <row r="1" spans="1:6" x14ac:dyDescent="0.2">
      <c r="E1" s="139" t="s">
        <v>121</v>
      </c>
    </row>
    <row r="2" spans="1:6" ht="8.25" customHeight="1" x14ac:dyDescent="0.25">
      <c r="E2" s="20"/>
    </row>
    <row r="3" spans="1:6" ht="18.75" customHeight="1" thickBot="1" x14ac:dyDescent="0.3">
      <c r="A3" s="145" t="s">
        <v>123</v>
      </c>
      <c r="B3" s="145"/>
      <c r="C3" s="145"/>
      <c r="D3" s="145"/>
      <c r="E3" s="145"/>
    </row>
    <row r="4" spans="1:6" ht="21.75" customHeight="1" thickBot="1" x14ac:dyDescent="0.3">
      <c r="A4" s="21" t="s">
        <v>75</v>
      </c>
      <c r="B4" s="22" t="s">
        <v>79</v>
      </c>
      <c r="C4" s="22" t="s">
        <v>76</v>
      </c>
      <c r="D4" s="23" t="s">
        <v>80</v>
      </c>
      <c r="E4" s="24" t="s">
        <v>0</v>
      </c>
      <c r="F4" s="25"/>
    </row>
    <row r="5" spans="1:6" ht="18.75" customHeight="1" thickBot="1" x14ac:dyDescent="0.3">
      <c r="A5" s="146" t="s">
        <v>81</v>
      </c>
      <c r="B5" s="147"/>
      <c r="C5" s="147"/>
      <c r="D5" s="147"/>
      <c r="E5" s="148"/>
      <c r="F5" s="25"/>
    </row>
    <row r="6" spans="1:6" ht="15.75" customHeight="1" thickBot="1" x14ac:dyDescent="0.3">
      <c r="A6" s="149" t="s">
        <v>88</v>
      </c>
      <c r="B6" s="150"/>
      <c r="C6" s="150"/>
      <c r="D6" s="150"/>
      <c r="E6" s="151"/>
      <c r="F6" s="25"/>
    </row>
    <row r="7" spans="1:6" ht="47.25" x14ac:dyDescent="0.25">
      <c r="A7" s="120" t="s">
        <v>89</v>
      </c>
      <c r="B7" s="121"/>
      <c r="C7" s="122" t="s">
        <v>1</v>
      </c>
      <c r="D7" s="123">
        <v>39</v>
      </c>
      <c r="E7" s="124" t="s">
        <v>111</v>
      </c>
      <c r="F7" s="25"/>
    </row>
    <row r="8" spans="1:6" ht="15.75" x14ac:dyDescent="0.25">
      <c r="A8" s="1" t="s">
        <v>3</v>
      </c>
      <c r="B8" s="29" t="s">
        <v>90</v>
      </c>
      <c r="C8" s="2" t="s">
        <v>5</v>
      </c>
      <c r="D8" s="38">
        <f>D7*2</f>
        <v>78</v>
      </c>
      <c r="E8" s="3" t="s">
        <v>84</v>
      </c>
      <c r="F8" s="25"/>
    </row>
    <row r="9" spans="1:6" ht="15.75" x14ac:dyDescent="0.25">
      <c r="A9" s="1" t="s">
        <v>11</v>
      </c>
      <c r="B9" s="26" t="s">
        <v>12</v>
      </c>
      <c r="C9" s="4" t="s">
        <v>5</v>
      </c>
      <c r="D9" s="39">
        <f>D7*2</f>
        <v>78</v>
      </c>
      <c r="E9" s="28"/>
      <c r="F9" s="25"/>
    </row>
    <row r="10" spans="1:6" ht="15.75" x14ac:dyDescent="0.25">
      <c r="A10" s="1" t="s">
        <v>26</v>
      </c>
      <c r="B10" s="26" t="s">
        <v>14</v>
      </c>
      <c r="C10" s="2" t="s">
        <v>1</v>
      </c>
      <c r="D10" s="39">
        <f>D7*2</f>
        <v>78</v>
      </c>
      <c r="E10" s="28"/>
      <c r="F10" s="25"/>
    </row>
    <row r="11" spans="1:6" s="119" customFormat="1" ht="15.75" x14ac:dyDescent="0.25">
      <c r="A11" s="7" t="s">
        <v>27</v>
      </c>
      <c r="B11" s="8" t="s">
        <v>87</v>
      </c>
      <c r="C11" s="9" t="s">
        <v>1</v>
      </c>
      <c r="D11" s="39">
        <f>D7*4</f>
        <v>156</v>
      </c>
      <c r="E11" s="40"/>
      <c r="F11" s="118"/>
    </row>
    <row r="12" spans="1:6" s="32" customFormat="1" ht="16.5" thickBot="1" x14ac:dyDescent="0.3">
      <c r="A12" s="33" t="s">
        <v>24</v>
      </c>
      <c r="B12" s="34" t="s">
        <v>25</v>
      </c>
      <c r="C12" s="35" t="s">
        <v>1</v>
      </c>
      <c r="D12" s="41">
        <f>D7*3</f>
        <v>117</v>
      </c>
      <c r="E12" s="37"/>
      <c r="F12" s="31"/>
    </row>
    <row r="13" spans="1:6" ht="18.75" customHeight="1" thickBot="1" x14ac:dyDescent="0.3">
      <c r="A13" s="146" t="s">
        <v>91</v>
      </c>
      <c r="B13" s="147"/>
      <c r="C13" s="147"/>
      <c r="D13" s="147"/>
      <c r="E13" s="148"/>
      <c r="F13" s="42"/>
    </row>
    <row r="14" spans="1:6" ht="15.75" customHeight="1" thickBot="1" x14ac:dyDescent="0.3">
      <c r="A14" s="149" t="s">
        <v>95</v>
      </c>
      <c r="B14" s="150"/>
      <c r="C14" s="150"/>
      <c r="D14" s="150"/>
      <c r="E14" s="151"/>
      <c r="F14" s="25"/>
    </row>
    <row r="15" spans="1:6" ht="48" thickBot="1" x14ac:dyDescent="0.3">
      <c r="A15" s="100" t="s">
        <v>40</v>
      </c>
      <c r="B15" s="95"/>
      <c r="C15" s="101" t="s">
        <v>1</v>
      </c>
      <c r="D15" s="126">
        <v>1</v>
      </c>
      <c r="E15" s="89" t="s">
        <v>112</v>
      </c>
      <c r="F15" s="25"/>
    </row>
    <row r="16" spans="1:6" ht="19.5" customHeight="1" thickBot="1" x14ac:dyDescent="0.3">
      <c r="A16" s="146" t="s">
        <v>97</v>
      </c>
      <c r="B16" s="147"/>
      <c r="C16" s="147"/>
      <c r="D16" s="147"/>
      <c r="E16" s="148"/>
      <c r="F16" s="25"/>
    </row>
    <row r="17" spans="1:6" ht="15.75" customHeight="1" thickBot="1" x14ac:dyDescent="0.3">
      <c r="A17" s="153" t="s">
        <v>98</v>
      </c>
      <c r="B17" s="154"/>
      <c r="C17" s="154"/>
      <c r="D17" s="154"/>
      <c r="E17" s="155"/>
      <c r="F17" s="25"/>
    </row>
    <row r="18" spans="1:6" ht="31.5" x14ac:dyDescent="0.25">
      <c r="A18" s="48" t="s">
        <v>99</v>
      </c>
      <c r="B18" s="49" t="s">
        <v>96</v>
      </c>
      <c r="C18" s="50" t="s">
        <v>1</v>
      </c>
      <c r="D18" s="44">
        <v>5</v>
      </c>
      <c r="E18" s="51" t="s">
        <v>100</v>
      </c>
      <c r="F18" s="25"/>
    </row>
    <row r="19" spans="1:6" ht="31.5" x14ac:dyDescent="0.25">
      <c r="A19" s="7" t="s">
        <v>36</v>
      </c>
      <c r="B19" s="8" t="s">
        <v>37</v>
      </c>
      <c r="C19" s="9" t="s">
        <v>38</v>
      </c>
      <c r="D19" s="39">
        <f>D18</f>
        <v>5</v>
      </c>
      <c r="E19" s="40"/>
      <c r="F19" s="25"/>
    </row>
    <row r="20" spans="1:6" ht="15.75" x14ac:dyDescent="0.25">
      <c r="A20" s="7" t="s">
        <v>39</v>
      </c>
      <c r="B20" s="8"/>
      <c r="C20" s="9" t="s">
        <v>1</v>
      </c>
      <c r="D20" s="39">
        <f>D18</f>
        <v>5</v>
      </c>
      <c r="E20" s="40"/>
      <c r="F20" s="25"/>
    </row>
    <row r="21" spans="1:6" ht="15.75" x14ac:dyDescent="0.25">
      <c r="A21" s="7" t="s">
        <v>101</v>
      </c>
      <c r="B21" s="8" t="s">
        <v>102</v>
      </c>
      <c r="C21" s="9" t="s">
        <v>1</v>
      </c>
      <c r="D21" s="39">
        <f>D18</f>
        <v>5</v>
      </c>
      <c r="E21" s="40" t="s">
        <v>113</v>
      </c>
      <c r="F21" s="25"/>
    </row>
    <row r="22" spans="1:6" ht="45" x14ac:dyDescent="0.25">
      <c r="A22" s="100" t="s">
        <v>62</v>
      </c>
      <c r="B22" s="95"/>
      <c r="C22" s="101" t="s">
        <v>1</v>
      </c>
      <c r="D22" s="127">
        <f>D18</f>
        <v>5</v>
      </c>
      <c r="E22" s="103" t="s">
        <v>103</v>
      </c>
      <c r="F22" s="25"/>
    </row>
    <row r="23" spans="1:6" ht="15.75" x14ac:dyDescent="0.25">
      <c r="A23" s="7" t="s">
        <v>63</v>
      </c>
      <c r="B23" s="8" t="s">
        <v>64</v>
      </c>
      <c r="C23" s="9" t="s">
        <v>1</v>
      </c>
      <c r="D23" s="39">
        <f>D18</f>
        <v>5</v>
      </c>
      <c r="E23" s="40"/>
      <c r="F23" s="25"/>
    </row>
    <row r="24" spans="1:6" ht="15.75" x14ac:dyDescent="0.25">
      <c r="A24" s="12" t="s">
        <v>65</v>
      </c>
      <c r="B24" s="13" t="s">
        <v>66</v>
      </c>
      <c r="C24" s="14" t="s">
        <v>1</v>
      </c>
      <c r="D24" s="39">
        <f>D18</f>
        <v>5</v>
      </c>
      <c r="E24" s="40"/>
      <c r="F24" s="25"/>
    </row>
    <row r="25" spans="1:6" ht="15.75" x14ac:dyDescent="0.25">
      <c r="A25" s="7" t="s">
        <v>67</v>
      </c>
      <c r="B25" s="8" t="s">
        <v>68</v>
      </c>
      <c r="C25" s="9" t="s">
        <v>1</v>
      </c>
      <c r="D25" s="39">
        <f>D18*2</f>
        <v>10</v>
      </c>
      <c r="E25" s="40"/>
      <c r="F25" s="25"/>
    </row>
    <row r="26" spans="1:6" ht="15.75" x14ac:dyDescent="0.25">
      <c r="A26" s="100" t="s">
        <v>40</v>
      </c>
      <c r="B26" s="95"/>
      <c r="C26" s="101" t="s">
        <v>1</v>
      </c>
      <c r="D26" s="127">
        <v>25</v>
      </c>
      <c r="E26" s="128" t="s">
        <v>104</v>
      </c>
      <c r="F26" s="25"/>
    </row>
    <row r="27" spans="1:6" ht="15.75" x14ac:dyDescent="0.25">
      <c r="A27" s="5" t="s">
        <v>114</v>
      </c>
      <c r="B27" s="29" t="s">
        <v>115</v>
      </c>
      <c r="C27" s="4" t="s">
        <v>1</v>
      </c>
      <c r="D27" s="45">
        <v>18</v>
      </c>
      <c r="E27" s="28"/>
      <c r="F27" s="25"/>
    </row>
    <row r="28" spans="1:6" ht="15.75" x14ac:dyDescent="0.25">
      <c r="A28" s="7" t="s">
        <v>47</v>
      </c>
      <c r="B28" s="8" t="s">
        <v>48</v>
      </c>
      <c r="C28" s="9" t="s">
        <v>1</v>
      </c>
      <c r="D28" s="39">
        <v>36</v>
      </c>
      <c r="E28" s="40"/>
      <c r="F28" s="25"/>
    </row>
    <row r="29" spans="1:6" ht="15.75" x14ac:dyDescent="0.25">
      <c r="A29" s="7" t="s">
        <v>49</v>
      </c>
      <c r="B29" s="8" t="s">
        <v>50</v>
      </c>
      <c r="C29" s="9" t="s">
        <v>1</v>
      </c>
      <c r="D29" s="39">
        <v>9</v>
      </c>
      <c r="E29" s="40"/>
      <c r="F29" s="25"/>
    </row>
    <row r="30" spans="1:6" ht="15.75" x14ac:dyDescent="0.25">
      <c r="A30" s="7" t="s">
        <v>51</v>
      </c>
      <c r="B30" s="8" t="s">
        <v>52</v>
      </c>
      <c r="C30" s="9" t="s">
        <v>1</v>
      </c>
      <c r="D30" s="39">
        <v>9</v>
      </c>
      <c r="E30" s="40"/>
      <c r="F30" s="25"/>
    </row>
    <row r="31" spans="1:6" ht="15.75" x14ac:dyDescent="0.25">
      <c r="A31" s="7" t="s">
        <v>116</v>
      </c>
      <c r="B31" s="8" t="s">
        <v>117</v>
      </c>
      <c r="C31" s="9" t="s">
        <v>1</v>
      </c>
      <c r="D31" s="39">
        <v>3</v>
      </c>
      <c r="E31" s="40"/>
      <c r="F31" s="25"/>
    </row>
    <row r="32" spans="1:6" ht="15.75" x14ac:dyDescent="0.25">
      <c r="A32" s="15" t="s">
        <v>43</v>
      </c>
      <c r="B32" s="16" t="s">
        <v>44</v>
      </c>
      <c r="C32" s="9" t="s">
        <v>5</v>
      </c>
      <c r="D32" s="39">
        <f>D26*7</f>
        <v>175</v>
      </c>
      <c r="E32" s="40"/>
      <c r="F32" s="25"/>
    </row>
    <row r="33" spans="1:6" ht="15.75" x14ac:dyDescent="0.25">
      <c r="A33" s="7" t="s">
        <v>69</v>
      </c>
      <c r="B33" s="8" t="s">
        <v>107</v>
      </c>
      <c r="C33" s="9" t="s">
        <v>5</v>
      </c>
      <c r="D33" s="39">
        <f>D18*7</f>
        <v>35</v>
      </c>
      <c r="E33" s="40"/>
      <c r="F33" s="25"/>
    </row>
    <row r="34" spans="1:6" ht="15.75" x14ac:dyDescent="0.25">
      <c r="A34" s="52" t="s">
        <v>77</v>
      </c>
      <c r="B34" s="53" t="s">
        <v>78</v>
      </c>
      <c r="C34" s="54" t="s">
        <v>5</v>
      </c>
      <c r="D34" s="30">
        <v>30</v>
      </c>
      <c r="E34" s="55"/>
      <c r="F34" s="25"/>
    </row>
    <row r="35" spans="1:6" ht="15.75" x14ac:dyDescent="0.25">
      <c r="A35" s="7" t="s">
        <v>55</v>
      </c>
      <c r="B35" s="8" t="s">
        <v>56</v>
      </c>
      <c r="C35" s="9" t="s">
        <v>5</v>
      </c>
      <c r="D35" s="39">
        <f>D33*0.6</f>
        <v>21</v>
      </c>
      <c r="E35" s="40"/>
      <c r="F35" s="25"/>
    </row>
    <row r="36" spans="1:6" ht="15.75" x14ac:dyDescent="0.25">
      <c r="A36" s="7" t="s">
        <v>71</v>
      </c>
      <c r="B36" s="8" t="s">
        <v>53</v>
      </c>
      <c r="C36" s="9" t="s">
        <v>5</v>
      </c>
      <c r="D36" s="39">
        <f>D18</f>
        <v>5</v>
      </c>
      <c r="E36" s="11" t="s">
        <v>72</v>
      </c>
      <c r="F36" s="25"/>
    </row>
    <row r="37" spans="1:6" s="32" customFormat="1" ht="16.5" thickBot="1" x14ac:dyDescent="0.3">
      <c r="A37" s="140" t="s">
        <v>73</v>
      </c>
      <c r="B37" s="141" t="s">
        <v>54</v>
      </c>
      <c r="C37" s="142" t="s">
        <v>1</v>
      </c>
      <c r="D37" s="143">
        <f>D36*2</f>
        <v>10</v>
      </c>
      <c r="E37" s="144" t="s">
        <v>72</v>
      </c>
      <c r="F37" s="31"/>
    </row>
    <row r="38" spans="1:6" x14ac:dyDescent="0.25">
      <c r="A38" s="60"/>
      <c r="B38" s="60"/>
      <c r="C38" s="60"/>
      <c r="D38" s="60"/>
      <c r="E38" s="60"/>
    </row>
    <row r="39" spans="1:6" ht="33.75" customHeight="1" x14ac:dyDescent="0.25">
      <c r="A39" s="156" t="s">
        <v>118</v>
      </c>
      <c r="B39" s="156"/>
      <c r="C39" s="156"/>
      <c r="D39" s="156"/>
      <c r="E39" s="156"/>
    </row>
    <row r="40" spans="1:6" s="65" customFormat="1" ht="49.5" customHeight="1" x14ac:dyDescent="0.25">
      <c r="A40" s="156" t="s">
        <v>119</v>
      </c>
      <c r="B40" s="156"/>
      <c r="C40" s="156"/>
      <c r="D40" s="156"/>
      <c r="E40" s="156"/>
    </row>
    <row r="41" spans="1:6" s="65" customFormat="1" ht="30.75" customHeight="1" x14ac:dyDescent="0.25">
      <c r="A41" s="157" t="s">
        <v>120</v>
      </c>
      <c r="B41" s="157"/>
      <c r="C41" s="157"/>
      <c r="D41" s="157"/>
      <c r="E41" s="157"/>
    </row>
    <row r="42" spans="1:6" ht="18.75" x14ac:dyDescent="0.25">
      <c r="A42" s="152"/>
      <c r="B42" s="152"/>
      <c r="C42" s="152"/>
      <c r="D42" s="152"/>
      <c r="E42" s="152"/>
    </row>
    <row r="43" spans="1:6" ht="18.75" x14ac:dyDescent="0.25">
      <c r="A43" s="61"/>
      <c r="B43" s="61"/>
      <c r="C43" s="61"/>
      <c r="D43" s="62"/>
      <c r="E43" s="63"/>
    </row>
  </sheetData>
  <mergeCells count="11">
    <mergeCell ref="A3:E3"/>
    <mergeCell ref="A5:E5"/>
    <mergeCell ref="A6:E6"/>
    <mergeCell ref="A13:E13"/>
    <mergeCell ref="A42:E42"/>
    <mergeCell ref="A14:E14"/>
    <mergeCell ref="A16:E16"/>
    <mergeCell ref="A17:E17"/>
    <mergeCell ref="A40:E40"/>
    <mergeCell ref="A39:E39"/>
    <mergeCell ref="A41:E41"/>
  </mergeCells>
  <pageMargins left="0.3543307086614173" right="0.3543307086614173" top="0.23622047244094488" bottom="0.39370078740157483" header="0.15748031496062992" footer="0.31496062992125984"/>
  <pageSetup paperSize="9" scale="66" orientation="landscape" horizontalDpi="4294967295" verticalDpi="4294967295" r:id="rId1"/>
  <rowBreaks count="1" manualBreakCount="1">
    <brk id="4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6"/>
  <sheetViews>
    <sheetView view="pageBreakPreview" zoomScale="60" zoomScaleNormal="85" workbookViewId="0">
      <selection activeCell="B39" sqref="B39"/>
    </sheetView>
  </sheetViews>
  <sheetFormatPr defaultRowHeight="15" x14ac:dyDescent="0.25"/>
  <cols>
    <col min="1" max="1" width="52.7109375" style="65" customWidth="1"/>
    <col min="2" max="2" width="32.85546875" style="116" customWidth="1"/>
    <col min="3" max="3" width="11.5703125" style="65" customWidth="1"/>
    <col min="4" max="4" width="16.42578125" style="117" customWidth="1"/>
    <col min="5" max="5" width="58.140625" style="65" customWidth="1"/>
    <col min="6" max="6" width="15.7109375" style="65" customWidth="1"/>
    <col min="7" max="16384" width="9.140625" style="65"/>
  </cols>
  <sheetData>
    <row r="1" spans="1:6" s="17" customFormat="1" ht="18.75" customHeight="1" x14ac:dyDescent="0.2">
      <c r="B1" s="18"/>
      <c r="D1" s="19"/>
      <c r="E1" s="139" t="s">
        <v>124</v>
      </c>
    </row>
    <row r="2" spans="1:6" s="17" customFormat="1" ht="20.25" x14ac:dyDescent="0.3">
      <c r="B2" s="18"/>
      <c r="E2" s="64"/>
    </row>
    <row r="3" spans="1:6" s="17" customFormat="1" ht="18.75" customHeight="1" thickBot="1" x14ac:dyDescent="0.3">
      <c r="A3" s="161" t="s">
        <v>122</v>
      </c>
      <c r="B3" s="161"/>
      <c r="C3" s="161"/>
      <c r="D3" s="161"/>
      <c r="E3" s="161"/>
    </row>
    <row r="4" spans="1:6" ht="21.75" customHeight="1" thickBot="1" x14ac:dyDescent="0.3">
      <c r="A4" s="21" t="s">
        <v>75</v>
      </c>
      <c r="B4" s="22" t="s">
        <v>79</v>
      </c>
      <c r="C4" s="22" t="s">
        <v>76</v>
      </c>
      <c r="D4" s="23" t="s">
        <v>80</v>
      </c>
      <c r="E4" s="24" t="s">
        <v>0</v>
      </c>
    </row>
    <row r="5" spans="1:6" ht="19.5" customHeight="1" thickBot="1" x14ac:dyDescent="0.3">
      <c r="A5" s="162" t="s">
        <v>81</v>
      </c>
      <c r="B5" s="163"/>
      <c r="C5" s="163"/>
      <c r="D5" s="163"/>
      <c r="E5" s="164"/>
    </row>
    <row r="6" spans="1:6" ht="16.5" customHeight="1" thickBot="1" x14ac:dyDescent="0.3">
      <c r="A6" s="158" t="s">
        <v>82</v>
      </c>
      <c r="B6" s="159"/>
      <c r="C6" s="159"/>
      <c r="D6" s="159"/>
      <c r="E6" s="160"/>
    </row>
    <row r="7" spans="1:6" s="72" customFormat="1" ht="32.25" thickBot="1" x14ac:dyDescent="0.3">
      <c r="A7" s="66" t="s">
        <v>83</v>
      </c>
      <c r="B7" s="67"/>
      <c r="C7" s="68" t="s">
        <v>1</v>
      </c>
      <c r="D7" s="69">
        <v>403</v>
      </c>
      <c r="E7" s="70" t="s">
        <v>2</v>
      </c>
      <c r="F7" s="71"/>
    </row>
    <row r="8" spans="1:6" ht="15.75" x14ac:dyDescent="0.25">
      <c r="A8" s="73" t="s">
        <v>3</v>
      </c>
      <c r="B8" s="74" t="s">
        <v>4</v>
      </c>
      <c r="C8" s="75" t="s">
        <v>5</v>
      </c>
      <c r="D8" s="76">
        <v>10075</v>
      </c>
      <c r="E8" s="77" t="s">
        <v>6</v>
      </c>
      <c r="F8" s="71"/>
    </row>
    <row r="9" spans="1:6" ht="15.75" x14ac:dyDescent="0.25">
      <c r="A9" s="1" t="s">
        <v>7</v>
      </c>
      <c r="B9" s="26" t="s">
        <v>8</v>
      </c>
      <c r="C9" s="2" t="s">
        <v>1</v>
      </c>
      <c r="D9" s="27">
        <v>806</v>
      </c>
      <c r="E9" s="78"/>
      <c r="F9" s="71"/>
    </row>
    <row r="10" spans="1:6" ht="15.75" x14ac:dyDescent="0.25">
      <c r="A10" s="1" t="s">
        <v>9</v>
      </c>
      <c r="B10" s="29" t="s">
        <v>10</v>
      </c>
      <c r="C10" s="2" t="s">
        <v>1</v>
      </c>
      <c r="D10" s="27">
        <v>403</v>
      </c>
      <c r="E10" s="78"/>
      <c r="F10" s="71"/>
    </row>
    <row r="11" spans="1:6" ht="15.75" x14ac:dyDescent="0.25">
      <c r="A11" s="1" t="s">
        <v>11</v>
      </c>
      <c r="B11" s="26" t="s">
        <v>12</v>
      </c>
      <c r="C11" s="4" t="s">
        <v>5</v>
      </c>
      <c r="D11" s="27">
        <v>403</v>
      </c>
      <c r="E11" s="78"/>
      <c r="F11" s="71"/>
    </row>
    <row r="12" spans="1:6" ht="15.75" x14ac:dyDescent="0.25">
      <c r="A12" s="1" t="s">
        <v>26</v>
      </c>
      <c r="B12" s="26" t="s">
        <v>14</v>
      </c>
      <c r="C12" s="2" t="s">
        <v>1</v>
      </c>
      <c r="D12" s="27">
        <v>403</v>
      </c>
      <c r="E12" s="78"/>
      <c r="F12" s="71"/>
    </row>
    <row r="13" spans="1:6" ht="15.75" x14ac:dyDescent="0.25">
      <c r="A13" s="1" t="s">
        <v>85</v>
      </c>
      <c r="B13" s="26" t="s">
        <v>110</v>
      </c>
      <c r="C13" s="2" t="s">
        <v>1</v>
      </c>
      <c r="D13" s="27">
        <v>84</v>
      </c>
      <c r="E13" s="78"/>
      <c r="F13" s="71"/>
    </row>
    <row r="14" spans="1:6" s="81" customFormat="1" ht="15.75" x14ac:dyDescent="0.25">
      <c r="A14" s="7" t="s">
        <v>15</v>
      </c>
      <c r="B14" s="8" t="s">
        <v>16</v>
      </c>
      <c r="C14" s="9" t="s">
        <v>1</v>
      </c>
      <c r="D14" s="30">
        <v>319</v>
      </c>
      <c r="E14" s="79"/>
      <c r="F14" s="80"/>
    </row>
    <row r="15" spans="1:6" s="72" customFormat="1" ht="15.75" x14ac:dyDescent="0.25">
      <c r="A15" s="5" t="s">
        <v>93</v>
      </c>
      <c r="B15" s="29" t="s">
        <v>20</v>
      </c>
      <c r="C15" s="4" t="s">
        <v>1</v>
      </c>
      <c r="D15" s="27">
        <v>806</v>
      </c>
      <c r="E15" s="82" t="s">
        <v>21</v>
      </c>
      <c r="F15" s="71"/>
    </row>
    <row r="16" spans="1:6" ht="15.75" x14ac:dyDescent="0.25">
      <c r="A16" s="1" t="s">
        <v>22</v>
      </c>
      <c r="B16" s="26" t="s">
        <v>23</v>
      </c>
      <c r="C16" s="2" t="s">
        <v>1</v>
      </c>
      <c r="D16" s="27">
        <v>806</v>
      </c>
      <c r="E16" s="78"/>
      <c r="F16" s="71"/>
    </row>
    <row r="17" spans="1:6" ht="16.5" thickBot="1" x14ac:dyDescent="0.3">
      <c r="A17" s="83" t="s">
        <v>24</v>
      </c>
      <c r="B17" s="26" t="s">
        <v>25</v>
      </c>
      <c r="C17" s="2" t="s">
        <v>1</v>
      </c>
      <c r="D17" s="84">
        <v>1209</v>
      </c>
      <c r="E17" s="78"/>
      <c r="F17" s="71"/>
    </row>
    <row r="18" spans="1:6" ht="15.75" customHeight="1" thickBot="1" x14ac:dyDescent="0.3">
      <c r="A18" s="158" t="s">
        <v>88</v>
      </c>
      <c r="B18" s="159"/>
      <c r="C18" s="159"/>
      <c r="D18" s="159"/>
      <c r="E18" s="160"/>
    </row>
    <row r="19" spans="1:6" s="72" customFormat="1" ht="31.5" x14ac:dyDescent="0.25">
      <c r="A19" s="85" t="s">
        <v>89</v>
      </c>
      <c r="B19" s="86"/>
      <c r="C19" s="87" t="s">
        <v>1</v>
      </c>
      <c r="D19" s="88">
        <v>23</v>
      </c>
      <c r="E19" s="89" t="s">
        <v>2</v>
      </c>
    </row>
    <row r="20" spans="1:6" ht="15.75" x14ac:dyDescent="0.25">
      <c r="A20" s="1" t="s">
        <v>3</v>
      </c>
      <c r="B20" s="29" t="s">
        <v>90</v>
      </c>
      <c r="C20" s="2" t="s">
        <v>5</v>
      </c>
      <c r="D20" s="27">
        <v>575</v>
      </c>
      <c r="E20" s="3" t="s">
        <v>6</v>
      </c>
    </row>
    <row r="21" spans="1:6" ht="15.75" x14ac:dyDescent="0.25">
      <c r="A21" s="1" t="s">
        <v>7</v>
      </c>
      <c r="B21" s="26" t="s">
        <v>8</v>
      </c>
      <c r="C21" s="2" t="s">
        <v>1</v>
      </c>
      <c r="D21" s="27">
        <v>46</v>
      </c>
      <c r="E21" s="78"/>
    </row>
    <row r="22" spans="1:6" ht="15.75" x14ac:dyDescent="0.25">
      <c r="A22" s="1" t="s">
        <v>9</v>
      </c>
      <c r="B22" s="29" t="s">
        <v>10</v>
      </c>
      <c r="C22" s="2" t="s">
        <v>1</v>
      </c>
      <c r="D22" s="90">
        <v>23</v>
      </c>
      <c r="E22" s="78"/>
    </row>
    <row r="23" spans="1:6" ht="15.75" x14ac:dyDescent="0.25">
      <c r="A23" s="1" t="s">
        <v>11</v>
      </c>
      <c r="B23" s="26" t="s">
        <v>12</v>
      </c>
      <c r="C23" s="4" t="s">
        <v>5</v>
      </c>
      <c r="D23" s="90">
        <v>46</v>
      </c>
      <c r="E23" s="78"/>
    </row>
    <row r="24" spans="1:6" ht="15.75" x14ac:dyDescent="0.25">
      <c r="A24" s="1" t="s">
        <v>26</v>
      </c>
      <c r="B24" s="26" t="s">
        <v>14</v>
      </c>
      <c r="C24" s="2" t="s">
        <v>1</v>
      </c>
      <c r="D24" s="90">
        <v>46</v>
      </c>
      <c r="E24" s="78"/>
    </row>
    <row r="25" spans="1:6" ht="15.75" x14ac:dyDescent="0.25">
      <c r="A25" s="1" t="s">
        <v>85</v>
      </c>
      <c r="B25" s="26" t="s">
        <v>110</v>
      </c>
      <c r="C25" s="2" t="s">
        <v>1</v>
      </c>
      <c r="D25" s="90">
        <v>2</v>
      </c>
      <c r="E25" s="78"/>
    </row>
    <row r="26" spans="1:6" ht="15.75" x14ac:dyDescent="0.25">
      <c r="A26" s="5" t="s">
        <v>15</v>
      </c>
      <c r="B26" s="29" t="s">
        <v>16</v>
      </c>
      <c r="C26" s="2" t="s">
        <v>1</v>
      </c>
      <c r="D26" s="90">
        <v>21</v>
      </c>
      <c r="E26" s="78"/>
    </row>
    <row r="27" spans="1:6" s="72" customFormat="1" ht="15.75" x14ac:dyDescent="0.25">
      <c r="A27" s="5" t="s">
        <v>19</v>
      </c>
      <c r="B27" s="29" t="s">
        <v>20</v>
      </c>
      <c r="C27" s="4" t="s">
        <v>1</v>
      </c>
      <c r="D27" s="91">
        <v>92</v>
      </c>
      <c r="E27" s="82"/>
    </row>
    <row r="28" spans="1:6" s="72" customFormat="1" ht="15.75" x14ac:dyDescent="0.25">
      <c r="A28" s="5" t="s">
        <v>28</v>
      </c>
      <c r="B28" s="29" t="s">
        <v>23</v>
      </c>
      <c r="C28" s="4" t="s">
        <v>1</v>
      </c>
      <c r="D28" s="91">
        <v>92</v>
      </c>
      <c r="E28" s="82"/>
    </row>
    <row r="29" spans="1:6" s="72" customFormat="1" ht="16.5" thickBot="1" x14ac:dyDescent="0.3">
      <c r="A29" s="6" t="s">
        <v>24</v>
      </c>
      <c r="B29" s="43" t="s">
        <v>25</v>
      </c>
      <c r="C29" s="10" t="s">
        <v>1</v>
      </c>
      <c r="D29" s="91">
        <v>69</v>
      </c>
      <c r="E29" s="82"/>
    </row>
    <row r="30" spans="1:6" ht="19.5" customHeight="1" thickBot="1" x14ac:dyDescent="0.3">
      <c r="A30" s="162" t="s">
        <v>91</v>
      </c>
      <c r="B30" s="163"/>
      <c r="C30" s="163"/>
      <c r="D30" s="163"/>
      <c r="E30" s="164"/>
    </row>
    <row r="31" spans="1:6" ht="16.5" customHeight="1" thickBot="1" x14ac:dyDescent="0.3">
      <c r="A31" s="158" t="s">
        <v>92</v>
      </c>
      <c r="B31" s="159"/>
      <c r="C31" s="159"/>
      <c r="D31" s="159"/>
      <c r="E31" s="160"/>
    </row>
    <row r="32" spans="1:6" s="72" customFormat="1" ht="31.5" x14ac:dyDescent="0.25">
      <c r="A32" s="85" t="s">
        <v>83</v>
      </c>
      <c r="B32" s="86"/>
      <c r="C32" s="87" t="s">
        <v>1</v>
      </c>
      <c r="D32" s="92">
        <v>7</v>
      </c>
      <c r="E32" s="89" t="s">
        <v>2</v>
      </c>
    </row>
    <row r="33" spans="1:5" ht="15.75" x14ac:dyDescent="0.25">
      <c r="A33" s="7" t="s">
        <v>3</v>
      </c>
      <c r="B33" s="8" t="s">
        <v>4</v>
      </c>
      <c r="C33" s="9" t="s">
        <v>5</v>
      </c>
      <c r="D33" s="93">
        <v>175</v>
      </c>
      <c r="E33" s="78"/>
    </row>
    <row r="34" spans="1:5" ht="15.75" x14ac:dyDescent="0.25">
      <c r="A34" s="7" t="s">
        <v>7</v>
      </c>
      <c r="B34" s="8" t="s">
        <v>8</v>
      </c>
      <c r="C34" s="9" t="s">
        <v>1</v>
      </c>
      <c r="D34" s="93">
        <v>14</v>
      </c>
      <c r="E34" s="78"/>
    </row>
    <row r="35" spans="1:5" ht="15.75" x14ac:dyDescent="0.25">
      <c r="A35" s="7" t="s">
        <v>9</v>
      </c>
      <c r="B35" s="8" t="s">
        <v>10</v>
      </c>
      <c r="C35" s="9" t="s">
        <v>1</v>
      </c>
      <c r="D35" s="93">
        <v>7</v>
      </c>
      <c r="E35" s="78"/>
    </row>
    <row r="36" spans="1:5" ht="15.75" x14ac:dyDescent="0.25">
      <c r="A36" s="7" t="s">
        <v>11</v>
      </c>
      <c r="B36" s="8" t="s">
        <v>12</v>
      </c>
      <c r="C36" s="9" t="s">
        <v>5</v>
      </c>
      <c r="D36" s="93">
        <v>7</v>
      </c>
      <c r="E36" s="78"/>
    </row>
    <row r="37" spans="1:5" ht="15.75" x14ac:dyDescent="0.25">
      <c r="A37" s="7" t="s">
        <v>26</v>
      </c>
      <c r="B37" s="8" t="s">
        <v>14</v>
      </c>
      <c r="C37" s="9" t="s">
        <v>1</v>
      </c>
      <c r="D37" s="93">
        <v>7</v>
      </c>
      <c r="E37" s="78"/>
    </row>
    <row r="38" spans="1:5" ht="15.75" x14ac:dyDescent="0.25">
      <c r="A38" s="7" t="s">
        <v>85</v>
      </c>
      <c r="B38" s="8" t="s">
        <v>86</v>
      </c>
      <c r="C38" s="9" t="s">
        <v>1</v>
      </c>
      <c r="D38" s="93">
        <v>2</v>
      </c>
      <c r="E38" s="78"/>
    </row>
    <row r="39" spans="1:5" ht="15.75" x14ac:dyDescent="0.25">
      <c r="A39" s="7" t="s">
        <v>15</v>
      </c>
      <c r="B39" s="8" t="s">
        <v>16</v>
      </c>
      <c r="C39" s="9" t="s">
        <v>1</v>
      </c>
      <c r="D39" s="93">
        <v>5</v>
      </c>
      <c r="E39" s="78"/>
    </row>
    <row r="40" spans="1:5" s="72" customFormat="1" ht="15.75" x14ac:dyDescent="0.25">
      <c r="A40" s="5" t="s">
        <v>93</v>
      </c>
      <c r="B40" s="29" t="s">
        <v>20</v>
      </c>
      <c r="C40" s="4" t="s">
        <v>1</v>
      </c>
      <c r="D40" s="94">
        <v>14</v>
      </c>
      <c r="E40" s="82"/>
    </row>
    <row r="41" spans="1:5" s="72" customFormat="1" ht="15.75" x14ac:dyDescent="0.25">
      <c r="A41" s="5" t="s">
        <v>22</v>
      </c>
      <c r="B41" s="29" t="s">
        <v>23</v>
      </c>
      <c r="C41" s="4" t="s">
        <v>1</v>
      </c>
      <c r="D41" s="94">
        <v>14</v>
      </c>
      <c r="E41" s="82"/>
    </row>
    <row r="42" spans="1:5" s="72" customFormat="1" ht="16.5" thickBot="1" x14ac:dyDescent="0.3">
      <c r="A42" s="6" t="s">
        <v>24</v>
      </c>
      <c r="B42" s="29" t="s">
        <v>25</v>
      </c>
      <c r="C42" s="4" t="s">
        <v>1</v>
      </c>
      <c r="D42" s="94">
        <v>21</v>
      </c>
      <c r="E42" s="82"/>
    </row>
    <row r="43" spans="1:5" ht="15.75" customHeight="1" thickBot="1" x14ac:dyDescent="0.3">
      <c r="A43" s="158" t="s">
        <v>94</v>
      </c>
      <c r="B43" s="159"/>
      <c r="C43" s="159"/>
      <c r="D43" s="159"/>
      <c r="E43" s="160"/>
    </row>
    <row r="44" spans="1:5" s="72" customFormat="1" ht="31.5" x14ac:dyDescent="0.25">
      <c r="A44" s="85" t="s">
        <v>89</v>
      </c>
      <c r="B44" s="86"/>
      <c r="C44" s="87" t="s">
        <v>1</v>
      </c>
      <c r="D44" s="88">
        <v>7</v>
      </c>
      <c r="E44" s="89" t="s">
        <v>2</v>
      </c>
    </row>
    <row r="45" spans="1:5" ht="15.75" x14ac:dyDescent="0.25">
      <c r="A45" s="1" t="s">
        <v>3</v>
      </c>
      <c r="B45" s="29" t="s">
        <v>90</v>
      </c>
      <c r="C45" s="2" t="s">
        <v>5</v>
      </c>
      <c r="D45" s="90">
        <v>175</v>
      </c>
      <c r="E45" s="3" t="s">
        <v>6</v>
      </c>
    </row>
    <row r="46" spans="1:5" ht="15.75" x14ac:dyDescent="0.25">
      <c r="A46" s="1" t="s">
        <v>7</v>
      </c>
      <c r="B46" s="26" t="s">
        <v>8</v>
      </c>
      <c r="C46" s="2" t="s">
        <v>1</v>
      </c>
      <c r="D46" s="90">
        <v>14</v>
      </c>
      <c r="E46" s="78"/>
    </row>
    <row r="47" spans="1:5" ht="15.75" x14ac:dyDescent="0.25">
      <c r="A47" s="1" t="s">
        <v>9</v>
      </c>
      <c r="B47" s="29" t="s">
        <v>10</v>
      </c>
      <c r="C47" s="2" t="s">
        <v>1</v>
      </c>
      <c r="D47" s="90">
        <v>7</v>
      </c>
      <c r="E47" s="78"/>
    </row>
    <row r="48" spans="1:5" ht="15.75" x14ac:dyDescent="0.25">
      <c r="A48" s="1" t="s">
        <v>11</v>
      </c>
      <c r="B48" s="26" t="s">
        <v>12</v>
      </c>
      <c r="C48" s="4" t="s">
        <v>5</v>
      </c>
      <c r="D48" s="90">
        <v>14</v>
      </c>
      <c r="E48" s="78"/>
    </row>
    <row r="49" spans="1:5" ht="15.75" x14ac:dyDescent="0.25">
      <c r="A49" s="1" t="s">
        <v>26</v>
      </c>
      <c r="B49" s="26" t="s">
        <v>14</v>
      </c>
      <c r="C49" s="2" t="s">
        <v>1</v>
      </c>
      <c r="D49" s="90">
        <v>14</v>
      </c>
      <c r="E49" s="78"/>
    </row>
    <row r="50" spans="1:5" ht="15.75" x14ac:dyDescent="0.25">
      <c r="A50" s="1" t="s">
        <v>85</v>
      </c>
      <c r="B50" s="26" t="s">
        <v>86</v>
      </c>
      <c r="C50" s="2" t="s">
        <v>1</v>
      </c>
      <c r="D50" s="90">
        <v>1</v>
      </c>
      <c r="E50" s="78"/>
    </row>
    <row r="51" spans="1:5" ht="15.75" x14ac:dyDescent="0.25">
      <c r="A51" s="5" t="s">
        <v>15</v>
      </c>
      <c r="B51" s="29" t="s">
        <v>16</v>
      </c>
      <c r="C51" s="2" t="s">
        <v>1</v>
      </c>
      <c r="D51" s="90">
        <v>6</v>
      </c>
      <c r="E51" s="78"/>
    </row>
    <row r="52" spans="1:5" ht="15.75" x14ac:dyDescent="0.25">
      <c r="A52" s="1" t="s">
        <v>27</v>
      </c>
      <c r="B52" s="26" t="s">
        <v>18</v>
      </c>
      <c r="C52" s="2" t="s">
        <v>1</v>
      </c>
      <c r="D52" s="90">
        <v>0</v>
      </c>
      <c r="E52" s="78"/>
    </row>
    <row r="53" spans="1:5" s="72" customFormat="1" ht="15.75" x14ac:dyDescent="0.25">
      <c r="A53" s="5" t="s">
        <v>93</v>
      </c>
      <c r="B53" s="29" t="s">
        <v>20</v>
      </c>
      <c r="C53" s="4" t="s">
        <v>1</v>
      </c>
      <c r="D53" s="91">
        <v>28</v>
      </c>
      <c r="E53" s="82"/>
    </row>
    <row r="54" spans="1:5" s="72" customFormat="1" ht="15.75" x14ac:dyDescent="0.25">
      <c r="A54" s="5" t="s">
        <v>28</v>
      </c>
      <c r="B54" s="29" t="s">
        <v>23</v>
      </c>
      <c r="C54" s="4" t="s">
        <v>1</v>
      </c>
      <c r="D54" s="91">
        <v>28</v>
      </c>
      <c r="E54" s="82"/>
    </row>
    <row r="55" spans="1:5" s="72" customFormat="1" ht="16.5" thickBot="1" x14ac:dyDescent="0.3">
      <c r="A55" s="6" t="s">
        <v>24</v>
      </c>
      <c r="B55" s="43" t="s">
        <v>25</v>
      </c>
      <c r="C55" s="10" t="s">
        <v>1</v>
      </c>
      <c r="D55" s="91">
        <v>21</v>
      </c>
      <c r="E55" s="82"/>
    </row>
    <row r="56" spans="1:5" ht="15.75" customHeight="1" thickBot="1" x14ac:dyDescent="0.3">
      <c r="A56" s="158" t="s">
        <v>95</v>
      </c>
      <c r="B56" s="159"/>
      <c r="C56" s="159"/>
      <c r="D56" s="159"/>
      <c r="E56" s="160"/>
    </row>
    <row r="57" spans="1:5" s="72" customFormat="1" ht="15.75" x14ac:dyDescent="0.25">
      <c r="A57" s="85" t="s">
        <v>40</v>
      </c>
      <c r="B57" s="95"/>
      <c r="C57" s="87" t="s">
        <v>1</v>
      </c>
      <c r="D57" s="92">
        <v>1</v>
      </c>
      <c r="E57" s="89" t="s">
        <v>104</v>
      </c>
    </row>
    <row r="58" spans="1:5" ht="15.75" x14ac:dyDescent="0.25">
      <c r="A58" s="5" t="s">
        <v>41</v>
      </c>
      <c r="B58" s="29" t="s">
        <v>42</v>
      </c>
      <c r="C58" s="4" t="s">
        <v>1</v>
      </c>
      <c r="D58" s="93">
        <v>1</v>
      </c>
      <c r="E58" s="78"/>
    </row>
    <row r="59" spans="1:5" ht="15.75" x14ac:dyDescent="0.25">
      <c r="A59" s="46" t="s">
        <v>43</v>
      </c>
      <c r="B59" s="47" t="s">
        <v>44</v>
      </c>
      <c r="C59" s="4" t="s">
        <v>5</v>
      </c>
      <c r="D59" s="93">
        <v>7</v>
      </c>
      <c r="E59" s="78"/>
    </row>
    <row r="60" spans="1:5" ht="15.75" x14ac:dyDescent="0.25">
      <c r="A60" s="5" t="s">
        <v>49</v>
      </c>
      <c r="B60" s="29" t="s">
        <v>48</v>
      </c>
      <c r="C60" s="4" t="s">
        <v>1</v>
      </c>
      <c r="D60" s="93">
        <v>3</v>
      </c>
      <c r="E60" s="78"/>
    </row>
    <row r="61" spans="1:5" ht="15.75" x14ac:dyDescent="0.25">
      <c r="A61" s="6" t="s">
        <v>55</v>
      </c>
      <c r="B61" s="43" t="s">
        <v>56</v>
      </c>
      <c r="C61" s="10" t="s">
        <v>5</v>
      </c>
      <c r="D61" s="93">
        <v>6</v>
      </c>
      <c r="E61" s="78"/>
    </row>
    <row r="62" spans="1:5" s="72" customFormat="1" ht="15.75" x14ac:dyDescent="0.25">
      <c r="A62" s="6" t="s">
        <v>29</v>
      </c>
      <c r="B62" s="43" t="s">
        <v>30</v>
      </c>
      <c r="C62" s="10" t="s">
        <v>1</v>
      </c>
      <c r="D62" s="93">
        <v>5</v>
      </c>
      <c r="E62" s="82"/>
    </row>
    <row r="63" spans="1:5" s="72" customFormat="1" ht="15.75" x14ac:dyDescent="0.25">
      <c r="A63" s="6" t="s">
        <v>31</v>
      </c>
      <c r="B63" s="43" t="s">
        <v>32</v>
      </c>
      <c r="C63" s="10" t="s">
        <v>33</v>
      </c>
      <c r="D63" s="94">
        <v>3</v>
      </c>
      <c r="E63" s="82"/>
    </row>
    <row r="64" spans="1:5" s="72" customFormat="1" ht="16.5" thickBot="1" x14ac:dyDescent="0.3">
      <c r="A64" s="6" t="s">
        <v>34</v>
      </c>
      <c r="B64" s="43" t="s">
        <v>35</v>
      </c>
      <c r="C64" s="10" t="s">
        <v>1</v>
      </c>
      <c r="D64" s="94">
        <v>5</v>
      </c>
      <c r="E64" s="82"/>
    </row>
    <row r="65" spans="1:5" ht="19.5" customHeight="1" thickBot="1" x14ac:dyDescent="0.3">
      <c r="A65" s="162" t="s">
        <v>97</v>
      </c>
      <c r="B65" s="163"/>
      <c r="C65" s="163"/>
      <c r="D65" s="163"/>
      <c r="E65" s="164"/>
    </row>
    <row r="66" spans="1:5" ht="15.75" customHeight="1" thickBot="1" x14ac:dyDescent="0.3">
      <c r="A66" s="165" t="s">
        <v>98</v>
      </c>
      <c r="B66" s="166"/>
      <c r="C66" s="166"/>
      <c r="D66" s="166"/>
      <c r="E66" s="167"/>
    </row>
    <row r="67" spans="1:5" ht="31.5" x14ac:dyDescent="0.25">
      <c r="A67" s="96" t="s">
        <v>57</v>
      </c>
      <c r="B67" s="97" t="s">
        <v>58</v>
      </c>
      <c r="C67" s="98" t="s">
        <v>1</v>
      </c>
      <c r="D67" s="99">
        <v>12</v>
      </c>
      <c r="E67" s="77" t="s">
        <v>59</v>
      </c>
    </row>
    <row r="68" spans="1:5" ht="31.5" x14ac:dyDescent="0.25">
      <c r="A68" s="5" t="s">
        <v>36</v>
      </c>
      <c r="B68" s="29" t="s">
        <v>37</v>
      </c>
      <c r="C68" s="4" t="s">
        <v>38</v>
      </c>
      <c r="D68" s="90">
        <v>12</v>
      </c>
      <c r="E68" s="78"/>
    </row>
    <row r="69" spans="1:5" ht="15.75" x14ac:dyDescent="0.25">
      <c r="A69" s="5" t="s">
        <v>39</v>
      </c>
      <c r="B69" s="29"/>
      <c r="C69" s="4" t="s">
        <v>1</v>
      </c>
      <c r="D69" s="90">
        <v>12</v>
      </c>
      <c r="E69" s="78"/>
    </row>
    <row r="70" spans="1:5" ht="15.75" x14ac:dyDescent="0.25">
      <c r="A70" s="5" t="s">
        <v>60</v>
      </c>
      <c r="B70" s="29" t="s">
        <v>61</v>
      </c>
      <c r="C70" s="4" t="s">
        <v>1</v>
      </c>
      <c r="D70" s="90">
        <v>24</v>
      </c>
      <c r="E70" s="78"/>
    </row>
    <row r="71" spans="1:5" s="72" customFormat="1" ht="45" x14ac:dyDescent="0.25">
      <c r="A71" s="100" t="s">
        <v>62</v>
      </c>
      <c r="B71" s="95"/>
      <c r="C71" s="101" t="s">
        <v>1</v>
      </c>
      <c r="D71" s="102">
        <v>11</v>
      </c>
      <c r="E71" s="103" t="s">
        <v>103</v>
      </c>
    </row>
    <row r="72" spans="1:5" ht="15.75" x14ac:dyDescent="0.25">
      <c r="A72" s="5" t="s">
        <v>63</v>
      </c>
      <c r="B72" s="29" t="s">
        <v>64</v>
      </c>
      <c r="C72" s="4" t="s">
        <v>1</v>
      </c>
      <c r="D72" s="90">
        <v>12</v>
      </c>
      <c r="E72" s="78"/>
    </row>
    <row r="73" spans="1:5" x14ac:dyDescent="0.25">
      <c r="A73" s="104" t="s">
        <v>65</v>
      </c>
      <c r="B73" s="105" t="s">
        <v>66</v>
      </c>
      <c r="C73" s="106" t="s">
        <v>1</v>
      </c>
      <c r="D73" s="90">
        <v>12</v>
      </c>
      <c r="E73" s="78"/>
    </row>
    <row r="74" spans="1:5" ht="15.75" x14ac:dyDescent="0.25">
      <c r="A74" s="5" t="s">
        <v>67</v>
      </c>
      <c r="B74" s="29" t="s">
        <v>68</v>
      </c>
      <c r="C74" s="4" t="s">
        <v>1</v>
      </c>
      <c r="D74" s="90">
        <v>24</v>
      </c>
      <c r="E74" s="78"/>
    </row>
    <row r="75" spans="1:5" s="72" customFormat="1" ht="15.75" x14ac:dyDescent="0.25">
      <c r="A75" s="100" t="s">
        <v>40</v>
      </c>
      <c r="B75" s="95"/>
      <c r="C75" s="101" t="s">
        <v>1</v>
      </c>
      <c r="D75" s="102">
        <v>36</v>
      </c>
      <c r="E75" s="107" t="s">
        <v>104</v>
      </c>
    </row>
    <row r="76" spans="1:5" ht="15.75" x14ac:dyDescent="0.25">
      <c r="A76" s="5" t="s">
        <v>41</v>
      </c>
      <c r="B76" s="29" t="s">
        <v>42</v>
      </c>
      <c r="C76" s="4" t="s">
        <v>1</v>
      </c>
      <c r="D76" s="90">
        <v>36</v>
      </c>
      <c r="E76" s="78"/>
    </row>
    <row r="77" spans="1:5" ht="15.75" x14ac:dyDescent="0.25">
      <c r="A77" s="5" t="s">
        <v>105</v>
      </c>
      <c r="B77" s="29" t="s">
        <v>106</v>
      </c>
      <c r="C77" s="4" t="s">
        <v>1</v>
      </c>
      <c r="D77" s="108">
        <v>3</v>
      </c>
      <c r="E77" s="78"/>
    </row>
    <row r="78" spans="1:5" ht="15.75" x14ac:dyDescent="0.25">
      <c r="A78" s="5" t="s">
        <v>45</v>
      </c>
      <c r="B78" s="29" t="s">
        <v>46</v>
      </c>
      <c r="C78" s="4" t="s">
        <v>1</v>
      </c>
      <c r="D78" s="108">
        <v>12</v>
      </c>
      <c r="E78" s="78"/>
    </row>
    <row r="79" spans="1:5" ht="15.75" x14ac:dyDescent="0.25">
      <c r="A79" s="5" t="s">
        <v>47</v>
      </c>
      <c r="B79" s="29" t="s">
        <v>48</v>
      </c>
      <c r="C79" s="4" t="s">
        <v>1</v>
      </c>
      <c r="D79" s="108">
        <v>63</v>
      </c>
      <c r="E79" s="78"/>
    </row>
    <row r="80" spans="1:5" ht="15.75" x14ac:dyDescent="0.25">
      <c r="A80" s="5" t="s">
        <v>49</v>
      </c>
      <c r="B80" s="29" t="s">
        <v>50</v>
      </c>
      <c r="C80" s="4" t="s">
        <v>1</v>
      </c>
      <c r="D80" s="108">
        <v>27</v>
      </c>
      <c r="E80" s="78"/>
    </row>
    <row r="81" spans="1:5" ht="15.75" x14ac:dyDescent="0.25">
      <c r="A81" s="5" t="s">
        <v>51</v>
      </c>
      <c r="B81" s="29" t="s">
        <v>52</v>
      </c>
      <c r="C81" s="4" t="s">
        <v>1</v>
      </c>
      <c r="D81" s="108">
        <v>3</v>
      </c>
      <c r="E81" s="78"/>
    </row>
    <row r="82" spans="1:5" ht="15.75" x14ac:dyDescent="0.25">
      <c r="A82" s="46" t="s">
        <v>43</v>
      </c>
      <c r="B82" s="47" t="s">
        <v>44</v>
      </c>
      <c r="C82" s="4" t="s">
        <v>5</v>
      </c>
      <c r="D82" s="90">
        <v>252</v>
      </c>
      <c r="E82" s="78"/>
    </row>
    <row r="83" spans="1:5" ht="15.75" x14ac:dyDescent="0.25">
      <c r="A83" s="5" t="s">
        <v>69</v>
      </c>
      <c r="B83" s="29" t="s">
        <v>70</v>
      </c>
      <c r="C83" s="4" t="s">
        <v>5</v>
      </c>
      <c r="D83" s="90">
        <v>120</v>
      </c>
      <c r="E83" s="78"/>
    </row>
    <row r="84" spans="1:5" s="109" customFormat="1" ht="15.75" x14ac:dyDescent="0.25">
      <c r="A84" s="52" t="s">
        <v>77</v>
      </c>
      <c r="B84" s="53" t="s">
        <v>78</v>
      </c>
      <c r="C84" s="54" t="s">
        <v>5</v>
      </c>
      <c r="D84" s="30">
        <v>30</v>
      </c>
      <c r="E84" s="55"/>
    </row>
    <row r="85" spans="1:5" ht="15.75" x14ac:dyDescent="0.25">
      <c r="A85" s="5" t="s">
        <v>55</v>
      </c>
      <c r="B85" s="29" t="s">
        <v>56</v>
      </c>
      <c r="C85" s="4" t="s">
        <v>5</v>
      </c>
      <c r="D85" s="90">
        <v>294</v>
      </c>
      <c r="E85" s="78"/>
    </row>
    <row r="86" spans="1:5" ht="15.75" x14ac:dyDescent="0.25">
      <c r="A86" s="5" t="s">
        <v>71</v>
      </c>
      <c r="B86" s="29" t="s">
        <v>53</v>
      </c>
      <c r="C86" s="4" t="s">
        <v>5</v>
      </c>
      <c r="D86" s="90">
        <v>24</v>
      </c>
      <c r="E86" s="3" t="s">
        <v>72</v>
      </c>
    </row>
    <row r="87" spans="1:5" ht="15.75" x14ac:dyDescent="0.25">
      <c r="A87" s="5" t="s">
        <v>73</v>
      </c>
      <c r="B87" s="29" t="s">
        <v>54</v>
      </c>
      <c r="C87" s="4" t="s">
        <v>1</v>
      </c>
      <c r="D87" s="90">
        <v>24</v>
      </c>
      <c r="E87" s="3" t="s">
        <v>72</v>
      </c>
    </row>
    <row r="88" spans="1:5" s="72" customFormat="1" ht="15.75" x14ac:dyDescent="0.25">
      <c r="A88" s="5" t="s">
        <v>29</v>
      </c>
      <c r="B88" s="29" t="s">
        <v>30</v>
      </c>
      <c r="C88" s="4" t="s">
        <v>1</v>
      </c>
      <c r="D88" s="91">
        <v>180</v>
      </c>
      <c r="E88" s="82"/>
    </row>
    <row r="89" spans="1:5" s="72" customFormat="1" ht="15.75" x14ac:dyDescent="0.25">
      <c r="A89" s="5" t="s">
        <v>31</v>
      </c>
      <c r="B89" s="29" t="s">
        <v>32</v>
      </c>
      <c r="C89" s="4" t="s">
        <v>33</v>
      </c>
      <c r="D89" s="91">
        <v>198</v>
      </c>
      <c r="E89" s="82"/>
    </row>
    <row r="90" spans="1:5" s="72" customFormat="1" ht="16.5" thickBot="1" x14ac:dyDescent="0.3">
      <c r="A90" s="33" t="s">
        <v>34</v>
      </c>
      <c r="B90" s="34" t="s">
        <v>35</v>
      </c>
      <c r="C90" s="35" t="s">
        <v>1</v>
      </c>
      <c r="D90" s="110">
        <v>180</v>
      </c>
      <c r="E90" s="111"/>
    </row>
    <row r="91" spans="1:5" ht="15.75" thickBot="1" x14ac:dyDescent="0.3">
      <c r="A91" s="168" t="s">
        <v>74</v>
      </c>
      <c r="B91" s="169"/>
      <c r="C91" s="169"/>
      <c r="D91" s="169"/>
      <c r="E91" s="170"/>
    </row>
    <row r="92" spans="1:5" ht="32.25" thickBot="1" x14ac:dyDescent="0.3">
      <c r="A92" s="129" t="s">
        <v>108</v>
      </c>
      <c r="B92" s="130"/>
      <c r="C92" s="131" t="s">
        <v>1</v>
      </c>
      <c r="D92" s="132">
        <v>1</v>
      </c>
      <c r="E92" s="133" t="s">
        <v>109</v>
      </c>
    </row>
    <row r="93" spans="1:5" ht="15.75" x14ac:dyDescent="0.25">
      <c r="A93" s="112"/>
      <c r="B93" s="112"/>
      <c r="C93" s="113"/>
      <c r="D93" s="114"/>
      <c r="E93" s="115"/>
    </row>
    <row r="94" spans="1:5" s="17" customFormat="1" ht="33.75" customHeight="1" x14ac:dyDescent="0.25">
      <c r="A94" s="156" t="s">
        <v>118</v>
      </c>
      <c r="B94" s="156"/>
      <c r="C94" s="156"/>
      <c r="D94" s="156"/>
      <c r="E94" s="156"/>
    </row>
    <row r="95" spans="1:5" ht="49.5" customHeight="1" x14ac:dyDescent="0.25">
      <c r="A95" s="156" t="s">
        <v>119</v>
      </c>
      <c r="B95" s="156"/>
      <c r="C95" s="156"/>
      <c r="D95" s="156"/>
      <c r="E95" s="156"/>
    </row>
    <row r="96" spans="1:5" ht="30.75" customHeight="1" x14ac:dyDescent="0.25">
      <c r="A96" s="157" t="s">
        <v>120</v>
      </c>
      <c r="B96" s="157"/>
      <c r="C96" s="157"/>
      <c r="D96" s="157"/>
      <c r="E96" s="157"/>
    </row>
  </sheetData>
  <mergeCells count="14">
    <mergeCell ref="A95:E95"/>
    <mergeCell ref="A94:E94"/>
    <mergeCell ref="A96:E96"/>
    <mergeCell ref="A31:E31"/>
    <mergeCell ref="A3:E3"/>
    <mergeCell ref="A5:E5"/>
    <mergeCell ref="A6:E6"/>
    <mergeCell ref="A18:E18"/>
    <mergeCell ref="A30:E30"/>
    <mergeCell ref="A43:E43"/>
    <mergeCell ref="A56:E56"/>
    <mergeCell ref="A65:E65"/>
    <mergeCell ref="A66:E66"/>
    <mergeCell ref="A91:E91"/>
  </mergeCells>
  <pageMargins left="0.3543307086614173" right="0.3543307086614173" top="0.23622047244094488" bottom="0.39370078740157483" header="0.15748031496062992" footer="0.31496062992125984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zoomScale="60" zoomScaleNormal="70" workbookViewId="0">
      <selection activeCell="A3" sqref="A3:E3"/>
    </sheetView>
  </sheetViews>
  <sheetFormatPr defaultRowHeight="15" x14ac:dyDescent="0.25"/>
  <cols>
    <col min="1" max="1" width="52.7109375" style="17" customWidth="1"/>
    <col min="2" max="2" width="32.85546875" style="18" customWidth="1"/>
    <col min="3" max="3" width="11.5703125" style="17" customWidth="1"/>
    <col min="4" max="4" width="16.42578125" style="19" customWidth="1"/>
    <col min="5" max="5" width="63.85546875" style="17" bestFit="1" customWidth="1"/>
    <col min="6" max="6" width="16.5703125" style="17" customWidth="1"/>
    <col min="7" max="16384" width="9.140625" style="17"/>
  </cols>
  <sheetData>
    <row r="1" spans="1:6" x14ac:dyDescent="0.2">
      <c r="E1" s="139" t="s">
        <v>128</v>
      </c>
    </row>
    <row r="2" spans="1:6" ht="19.5" customHeight="1" x14ac:dyDescent="0.25">
      <c r="E2" s="20"/>
    </row>
    <row r="3" spans="1:6" ht="21" customHeight="1" thickBot="1" x14ac:dyDescent="0.3">
      <c r="A3" s="145" t="s">
        <v>125</v>
      </c>
      <c r="B3" s="145"/>
      <c r="C3" s="145"/>
      <c r="D3" s="145"/>
      <c r="E3" s="145"/>
    </row>
    <row r="4" spans="1:6" ht="21.75" customHeight="1" thickBot="1" x14ac:dyDescent="0.3">
      <c r="A4" s="21" t="s">
        <v>75</v>
      </c>
      <c r="B4" s="22" t="s">
        <v>79</v>
      </c>
      <c r="C4" s="22" t="s">
        <v>76</v>
      </c>
      <c r="D4" s="23" t="s">
        <v>80</v>
      </c>
      <c r="E4" s="24" t="s">
        <v>0</v>
      </c>
      <c r="F4" s="25"/>
    </row>
    <row r="5" spans="1:6" ht="18.75" customHeight="1" thickBot="1" x14ac:dyDescent="0.3">
      <c r="A5" s="146" t="s">
        <v>81</v>
      </c>
      <c r="B5" s="147"/>
      <c r="C5" s="147"/>
      <c r="D5" s="147"/>
      <c r="E5" s="148"/>
      <c r="F5" s="25"/>
    </row>
    <row r="6" spans="1:6" ht="16.5" customHeight="1" thickBot="1" x14ac:dyDescent="0.3">
      <c r="A6" s="168" t="s">
        <v>82</v>
      </c>
      <c r="B6" s="169"/>
      <c r="C6" s="169"/>
      <c r="D6" s="169"/>
      <c r="E6" s="170"/>
      <c r="F6" s="25"/>
    </row>
    <row r="7" spans="1:6" ht="31.5" x14ac:dyDescent="0.25">
      <c r="A7" s="120" t="s">
        <v>83</v>
      </c>
      <c r="B7" s="121"/>
      <c r="C7" s="122" t="s">
        <v>1</v>
      </c>
      <c r="D7" s="125">
        <v>3</v>
      </c>
      <c r="E7" s="124" t="s">
        <v>2</v>
      </c>
      <c r="F7" s="25"/>
    </row>
    <row r="8" spans="1:6" ht="15.75" x14ac:dyDescent="0.25">
      <c r="A8" s="1" t="s">
        <v>3</v>
      </c>
      <c r="B8" s="26" t="s">
        <v>4</v>
      </c>
      <c r="C8" s="2" t="s">
        <v>5</v>
      </c>
      <c r="D8" s="27">
        <v>6</v>
      </c>
      <c r="E8" s="3" t="s">
        <v>84</v>
      </c>
      <c r="F8" s="25"/>
    </row>
    <row r="9" spans="1:6" ht="15.75" x14ac:dyDescent="0.25">
      <c r="A9" s="1" t="s">
        <v>11</v>
      </c>
      <c r="B9" s="26" t="s">
        <v>12</v>
      </c>
      <c r="C9" s="4" t="s">
        <v>5</v>
      </c>
      <c r="D9" s="27">
        <v>3</v>
      </c>
      <c r="E9" s="28"/>
      <c r="F9" s="25"/>
    </row>
    <row r="10" spans="1:6" ht="15.75" x14ac:dyDescent="0.25">
      <c r="A10" s="1" t="s">
        <v>13</v>
      </c>
      <c r="B10" s="26" t="s">
        <v>14</v>
      </c>
      <c r="C10" s="2" t="s">
        <v>1</v>
      </c>
      <c r="D10" s="27">
        <v>3</v>
      </c>
      <c r="E10" s="28"/>
      <c r="F10" s="25"/>
    </row>
    <row r="11" spans="1:6" s="119" customFormat="1" ht="15.75" x14ac:dyDescent="0.25">
      <c r="A11" s="7" t="s">
        <v>17</v>
      </c>
      <c r="B11" s="8" t="s">
        <v>87</v>
      </c>
      <c r="C11" s="9" t="s">
        <v>1</v>
      </c>
      <c r="D11" s="30">
        <v>6</v>
      </c>
      <c r="E11" s="40"/>
      <c r="F11" s="118"/>
    </row>
    <row r="12" spans="1:6" s="32" customFormat="1" ht="16.5" thickBot="1" x14ac:dyDescent="0.3">
      <c r="A12" s="33" t="s">
        <v>24</v>
      </c>
      <c r="B12" s="34" t="s">
        <v>25</v>
      </c>
      <c r="C12" s="35" t="s">
        <v>1</v>
      </c>
      <c r="D12" s="36">
        <v>6</v>
      </c>
      <c r="E12" s="37"/>
      <c r="F12" s="31"/>
    </row>
    <row r="13" spans="1:6" ht="15.75" customHeight="1" thickBot="1" x14ac:dyDescent="0.3">
      <c r="A13" s="149" t="s">
        <v>88</v>
      </c>
      <c r="B13" s="150"/>
      <c r="C13" s="150"/>
      <c r="D13" s="150"/>
      <c r="E13" s="151"/>
      <c r="F13" s="25"/>
    </row>
    <row r="14" spans="1:6" ht="31.5" x14ac:dyDescent="0.25">
      <c r="A14" s="120" t="s">
        <v>89</v>
      </c>
      <c r="B14" s="121"/>
      <c r="C14" s="122" t="s">
        <v>1</v>
      </c>
      <c r="D14" s="123">
        <v>46</v>
      </c>
      <c r="E14" s="124" t="s">
        <v>2</v>
      </c>
      <c r="F14" s="25"/>
    </row>
    <row r="15" spans="1:6" ht="15.75" x14ac:dyDescent="0.25">
      <c r="A15" s="1" t="s">
        <v>3</v>
      </c>
      <c r="B15" s="29" t="s">
        <v>90</v>
      </c>
      <c r="C15" s="2" t="s">
        <v>5</v>
      </c>
      <c r="D15" s="38">
        <v>92</v>
      </c>
      <c r="E15" s="3" t="s">
        <v>84</v>
      </c>
      <c r="F15" s="25"/>
    </row>
    <row r="16" spans="1:6" ht="15.75" x14ac:dyDescent="0.25">
      <c r="A16" s="1" t="s">
        <v>11</v>
      </c>
      <c r="B16" s="26" t="s">
        <v>12</v>
      </c>
      <c r="C16" s="4" t="s">
        <v>5</v>
      </c>
      <c r="D16" s="39">
        <v>92</v>
      </c>
      <c r="E16" s="28"/>
      <c r="F16" s="25"/>
    </row>
    <row r="17" spans="1:6" ht="15.75" x14ac:dyDescent="0.25">
      <c r="A17" s="1" t="s">
        <v>26</v>
      </c>
      <c r="B17" s="26" t="s">
        <v>14</v>
      </c>
      <c r="C17" s="2" t="s">
        <v>1</v>
      </c>
      <c r="D17" s="39">
        <v>92</v>
      </c>
      <c r="E17" s="28"/>
      <c r="F17" s="25"/>
    </row>
    <row r="18" spans="1:6" ht="15.75" x14ac:dyDescent="0.25">
      <c r="A18" s="7" t="s">
        <v>27</v>
      </c>
      <c r="B18" s="8" t="s">
        <v>87</v>
      </c>
      <c r="C18" s="9" t="s">
        <v>1</v>
      </c>
      <c r="D18" s="39">
        <v>184</v>
      </c>
      <c r="E18" s="40"/>
      <c r="F18" s="25"/>
    </row>
    <row r="19" spans="1:6" s="32" customFormat="1" ht="16.5" thickBot="1" x14ac:dyDescent="0.3">
      <c r="A19" s="33" t="s">
        <v>24</v>
      </c>
      <c r="B19" s="34" t="s">
        <v>25</v>
      </c>
      <c r="C19" s="35" t="s">
        <v>1</v>
      </c>
      <c r="D19" s="41">
        <v>138</v>
      </c>
      <c r="E19" s="37"/>
      <c r="F19" s="31"/>
    </row>
    <row r="20" spans="1:6" ht="19.5" customHeight="1" thickBot="1" x14ac:dyDescent="0.3">
      <c r="A20" s="146" t="s">
        <v>126</v>
      </c>
      <c r="B20" s="147"/>
      <c r="C20" s="147"/>
      <c r="D20" s="147"/>
      <c r="E20" s="148"/>
      <c r="F20" s="25"/>
    </row>
    <row r="21" spans="1:6" ht="15.75" customHeight="1" thickBot="1" x14ac:dyDescent="0.3">
      <c r="A21" s="153" t="s">
        <v>127</v>
      </c>
      <c r="B21" s="154"/>
      <c r="C21" s="154"/>
      <c r="D21" s="154"/>
      <c r="E21" s="155"/>
      <c r="F21" s="25"/>
    </row>
    <row r="22" spans="1:6" ht="31.5" x14ac:dyDescent="0.25">
      <c r="A22" s="48" t="s">
        <v>99</v>
      </c>
      <c r="B22" s="49" t="s">
        <v>96</v>
      </c>
      <c r="C22" s="50" t="s">
        <v>1</v>
      </c>
      <c r="D22" s="44">
        <v>1</v>
      </c>
      <c r="E22" s="51" t="s">
        <v>100</v>
      </c>
      <c r="F22" s="25"/>
    </row>
    <row r="23" spans="1:6" ht="31.5" x14ac:dyDescent="0.25">
      <c r="A23" s="7" t="s">
        <v>36</v>
      </c>
      <c r="B23" s="8" t="s">
        <v>37</v>
      </c>
      <c r="C23" s="9" t="s">
        <v>38</v>
      </c>
      <c r="D23" s="39">
        <v>1</v>
      </c>
      <c r="E23" s="40"/>
      <c r="F23" s="25"/>
    </row>
    <row r="24" spans="1:6" ht="15.75" x14ac:dyDescent="0.25">
      <c r="A24" s="7" t="s">
        <v>39</v>
      </c>
      <c r="B24" s="8"/>
      <c r="C24" s="9" t="s">
        <v>1</v>
      </c>
      <c r="D24" s="39">
        <v>1</v>
      </c>
      <c r="E24" s="40"/>
      <c r="F24" s="25"/>
    </row>
    <row r="25" spans="1:6" ht="15.75" x14ac:dyDescent="0.25">
      <c r="A25" s="7" t="s">
        <v>101</v>
      </c>
      <c r="B25" s="8" t="s">
        <v>102</v>
      </c>
      <c r="C25" s="9" t="s">
        <v>1</v>
      </c>
      <c r="D25" s="39">
        <v>1</v>
      </c>
      <c r="E25" s="40"/>
      <c r="F25" s="25"/>
    </row>
    <row r="26" spans="1:6" ht="45" x14ac:dyDescent="0.25">
      <c r="A26" s="100" t="s">
        <v>62</v>
      </c>
      <c r="B26" s="95"/>
      <c r="C26" s="101" t="s">
        <v>1</v>
      </c>
      <c r="D26" s="127">
        <v>1</v>
      </c>
      <c r="E26" s="103" t="s">
        <v>103</v>
      </c>
      <c r="F26" s="25"/>
    </row>
    <row r="27" spans="1:6" ht="15.75" x14ac:dyDescent="0.25">
      <c r="A27" s="7" t="s">
        <v>63</v>
      </c>
      <c r="B27" s="8" t="s">
        <v>64</v>
      </c>
      <c r="C27" s="9" t="s">
        <v>1</v>
      </c>
      <c r="D27" s="39">
        <v>1</v>
      </c>
      <c r="E27" s="40"/>
      <c r="F27" s="25"/>
    </row>
    <row r="28" spans="1:6" ht="15.75" x14ac:dyDescent="0.25">
      <c r="A28" s="12" t="s">
        <v>65</v>
      </c>
      <c r="B28" s="13" t="s">
        <v>66</v>
      </c>
      <c r="C28" s="14" t="s">
        <v>1</v>
      </c>
      <c r="D28" s="39">
        <v>1</v>
      </c>
      <c r="E28" s="40"/>
      <c r="F28" s="25"/>
    </row>
    <row r="29" spans="1:6" ht="15.75" x14ac:dyDescent="0.25">
      <c r="A29" s="7" t="s">
        <v>67</v>
      </c>
      <c r="B29" s="8" t="s">
        <v>68</v>
      </c>
      <c r="C29" s="9" t="s">
        <v>1</v>
      </c>
      <c r="D29" s="39">
        <v>1</v>
      </c>
      <c r="E29" s="40"/>
      <c r="F29" s="25"/>
    </row>
    <row r="30" spans="1:6" ht="15.75" x14ac:dyDescent="0.25">
      <c r="A30" s="100" t="s">
        <v>40</v>
      </c>
      <c r="B30" s="95"/>
      <c r="C30" s="101" t="s">
        <v>1</v>
      </c>
      <c r="D30" s="127">
        <v>4</v>
      </c>
      <c r="E30" s="128" t="s">
        <v>104</v>
      </c>
      <c r="F30" s="25"/>
    </row>
    <row r="31" spans="1:6" ht="15.75" x14ac:dyDescent="0.25">
      <c r="A31" s="7" t="s">
        <v>41</v>
      </c>
      <c r="B31" s="8" t="s">
        <v>42</v>
      </c>
      <c r="C31" s="9" t="s">
        <v>1</v>
      </c>
      <c r="D31" s="39">
        <v>1</v>
      </c>
      <c r="E31" s="40"/>
      <c r="F31" s="25"/>
    </row>
    <row r="32" spans="1:6" ht="15.75" x14ac:dyDescent="0.25">
      <c r="A32" s="5" t="s">
        <v>105</v>
      </c>
      <c r="B32" s="29" t="s">
        <v>106</v>
      </c>
      <c r="C32" s="4" t="s">
        <v>1</v>
      </c>
      <c r="D32" s="45">
        <v>3</v>
      </c>
      <c r="E32" s="28"/>
      <c r="F32" s="25"/>
    </row>
    <row r="33" spans="1:6" ht="15.75" x14ac:dyDescent="0.25">
      <c r="A33" s="15" t="s">
        <v>43</v>
      </c>
      <c r="B33" s="16" t="s">
        <v>44</v>
      </c>
      <c r="C33" s="9" t="s">
        <v>5</v>
      </c>
      <c r="D33" s="39">
        <v>6</v>
      </c>
      <c r="E33" s="40"/>
      <c r="F33" s="25"/>
    </row>
    <row r="34" spans="1:6" ht="15.75" x14ac:dyDescent="0.25">
      <c r="A34" s="7" t="s">
        <v>69</v>
      </c>
      <c r="B34" s="8" t="s">
        <v>107</v>
      </c>
      <c r="C34" s="9" t="s">
        <v>5</v>
      </c>
      <c r="D34" s="39">
        <v>5</v>
      </c>
      <c r="E34" s="40"/>
      <c r="F34" s="25"/>
    </row>
    <row r="35" spans="1:6" ht="15.75" x14ac:dyDescent="0.25">
      <c r="A35" s="52" t="s">
        <v>77</v>
      </c>
      <c r="B35" s="53" t="s">
        <v>78</v>
      </c>
      <c r="C35" s="54" t="s">
        <v>5</v>
      </c>
      <c r="D35" s="30">
        <v>20</v>
      </c>
      <c r="E35" s="55"/>
      <c r="F35" s="25"/>
    </row>
    <row r="36" spans="1:6" ht="15.75" x14ac:dyDescent="0.25">
      <c r="A36" s="7" t="s">
        <v>55</v>
      </c>
      <c r="B36" s="8" t="s">
        <v>56</v>
      </c>
      <c r="C36" s="9" t="s">
        <v>5</v>
      </c>
      <c r="D36" s="39">
        <v>8</v>
      </c>
      <c r="E36" s="40"/>
      <c r="F36" s="25"/>
    </row>
    <row r="37" spans="1:6" ht="15.75" x14ac:dyDescent="0.25">
      <c r="A37" s="7" t="s">
        <v>71</v>
      </c>
      <c r="B37" s="8" t="s">
        <v>53</v>
      </c>
      <c r="C37" s="9" t="s">
        <v>5</v>
      </c>
      <c r="D37" s="39">
        <v>1</v>
      </c>
      <c r="E37" s="11" t="s">
        <v>72</v>
      </c>
      <c r="F37" s="25"/>
    </row>
    <row r="38" spans="1:6" s="32" customFormat="1" ht="16.5" thickBot="1" x14ac:dyDescent="0.3">
      <c r="A38" s="7" t="s">
        <v>73</v>
      </c>
      <c r="B38" s="8" t="s">
        <v>54</v>
      </c>
      <c r="C38" s="9" t="s">
        <v>1</v>
      </c>
      <c r="D38" s="39">
        <v>2</v>
      </c>
      <c r="E38" s="11" t="s">
        <v>72</v>
      </c>
      <c r="F38" s="31"/>
    </row>
    <row r="39" spans="1:6" ht="15.75" customHeight="1" thickBot="1" x14ac:dyDescent="0.3">
      <c r="A39" s="171" t="s">
        <v>74</v>
      </c>
      <c r="B39" s="172"/>
      <c r="C39" s="172"/>
      <c r="D39" s="172"/>
      <c r="E39" s="173"/>
      <c r="F39" s="25"/>
    </row>
    <row r="40" spans="1:6" ht="32.25" thickBot="1" x14ac:dyDescent="0.3">
      <c r="A40" s="134" t="s">
        <v>108</v>
      </c>
      <c r="B40" s="135"/>
      <c r="C40" s="136" t="s">
        <v>1</v>
      </c>
      <c r="D40" s="137">
        <v>1</v>
      </c>
      <c r="E40" s="138" t="s">
        <v>109</v>
      </c>
      <c r="F40" s="25"/>
    </row>
    <row r="41" spans="1:6" ht="15.75" x14ac:dyDescent="0.25">
      <c r="A41" s="56"/>
      <c r="B41" s="57"/>
      <c r="C41" s="58"/>
      <c r="D41" s="58"/>
      <c r="E41" s="59"/>
      <c r="F41" s="25"/>
    </row>
    <row r="42" spans="1:6" ht="33.75" customHeight="1" x14ac:dyDescent="0.25">
      <c r="A42" s="156" t="s">
        <v>118</v>
      </c>
      <c r="B42" s="156"/>
      <c r="C42" s="156"/>
      <c r="D42" s="156"/>
      <c r="E42" s="156"/>
    </row>
    <row r="43" spans="1:6" s="65" customFormat="1" ht="49.5" customHeight="1" x14ac:dyDescent="0.25">
      <c r="A43" s="156" t="s">
        <v>119</v>
      </c>
      <c r="B43" s="156"/>
      <c r="C43" s="156"/>
      <c r="D43" s="156"/>
      <c r="E43" s="156"/>
    </row>
    <row r="44" spans="1:6" s="65" customFormat="1" ht="30.75" customHeight="1" x14ac:dyDescent="0.25">
      <c r="A44" s="157" t="s">
        <v>120</v>
      </c>
      <c r="B44" s="157"/>
      <c r="C44" s="157"/>
      <c r="D44" s="157"/>
      <c r="E44" s="157"/>
    </row>
    <row r="45" spans="1:6" ht="18.75" x14ac:dyDescent="0.25">
      <c r="A45" s="61"/>
      <c r="B45" s="61"/>
      <c r="C45" s="61"/>
      <c r="D45" s="62"/>
      <c r="E45" s="63"/>
    </row>
    <row r="47" spans="1:6" ht="18.75" x14ac:dyDescent="0.25">
      <c r="A47" s="152"/>
      <c r="B47" s="152"/>
      <c r="C47" s="152"/>
      <c r="D47" s="152"/>
      <c r="E47" s="152"/>
    </row>
    <row r="48" spans="1:6" ht="18.75" x14ac:dyDescent="0.25">
      <c r="A48" s="61"/>
      <c r="B48" s="61"/>
      <c r="C48" s="61"/>
      <c r="D48" s="62"/>
      <c r="E48" s="63"/>
    </row>
  </sheetData>
  <mergeCells count="11">
    <mergeCell ref="A3:E3"/>
    <mergeCell ref="A5:E5"/>
    <mergeCell ref="A6:E6"/>
    <mergeCell ref="A13:E13"/>
    <mergeCell ref="A47:E47"/>
    <mergeCell ref="A20:E20"/>
    <mergeCell ref="A21:E21"/>
    <mergeCell ref="A39:E39"/>
    <mergeCell ref="A44:E44"/>
    <mergeCell ref="A42:E42"/>
    <mergeCell ref="A43:E43"/>
  </mergeCells>
  <pageMargins left="0.3543307086614173" right="0.3543307086614173" top="0.23622047244094488" bottom="0.39370078740157483" header="0.15748031496062992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1.1</vt:lpstr>
      <vt:lpstr>Приложение 1.2</vt:lpstr>
      <vt:lpstr>Приложение 1.3</vt:lpstr>
      <vt:lpstr>'Приложение 1.1'!Область_печати</vt:lpstr>
      <vt:lpstr>'Приложение 1.2'!Область_печати</vt:lpstr>
      <vt:lpstr>'Приложение 1.3'!Область_печати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2018-07-06T01:55:11Z</dcterms:modified>
</cp:coreProperties>
</file>