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 (2)'!$A$1:$G$167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  <c r="G43" i="2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61" i="2" l="1"/>
  <c r="D11" i="2" s="1"/>
</calcChain>
</file>

<file path=xl/sharedStrings.xml><?xml version="1.0" encoding="utf-8"?>
<sst xmlns="http://schemas.openxmlformats.org/spreadsheetml/2006/main" count="867" uniqueCount="331">
  <si>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</si>
  <si>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</si>
  <si>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</si>
  <si>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</si>
  <si>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</si>
  <si>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</si>
  <si>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</si>
  <si>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</si>
  <si>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</si>
  <si>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</si>
  <si>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</si>
  <si>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</si>
  <si>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</si>
  <si>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</si>
  <si>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</si>
  <si>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</si>
  <si>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</si>
  <si>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</si>
  <si>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</si>
  <si>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</si>
  <si>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</si>
  <si>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</si>
  <si>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</si>
  <si>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</si>
  <si>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</si>
  <si>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</si>
  <si>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</si>
  <si>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</si>
  <si>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</si>
  <si>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</si>
  <si>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</si>
  <si>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</si>
  <si>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</si>
  <si>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</si>
  <si>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</si>
  <si>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</si>
  <si>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</si>
  <si>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</si>
  <si>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</si>
  <si>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</si>
  <si>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</si>
  <si>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</si>
  <si>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</si>
  <si>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</si>
  <si>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</si>
  <si>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</si>
  <si>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</si>
  <si>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</si>
  <si>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</si>
  <si>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</si>
  <si>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</si>
  <si>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</si>
  <si>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</si>
  <si>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</si>
  <si>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</si>
  <si>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</si>
  <si>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</si>
  <si>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</si>
  <si>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</si>
  <si>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</si>
  <si>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</si>
  <si>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</si>
  <si>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</si>
  <si>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</si>
  <si>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</si>
  <si>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</si>
  <si>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</si>
  <si>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</si>
  <si>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</si>
  <si>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</si>
  <si>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</si>
  <si>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</si>
  <si>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</si>
  <si>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</si>
  <si>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</si>
  <si>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</si>
  <si>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</si>
  <si>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</si>
  <si>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</si>
  <si>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</si>
  <si>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</si>
  <si>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</si>
  <si>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</si>
  <si>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</si>
  <si>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</si>
  <si>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</si>
  <si>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</si>
  <si>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</si>
  <si>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</si>
  <si>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</si>
  <si>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</si>
  <si>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</si>
  <si>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</si>
  <si>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</si>
  <si>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</si>
  <si>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</si>
  <si>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</si>
  <si>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</si>
  <si>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</si>
  <si>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</si>
  <si>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</si>
  <si>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</si>
  <si>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</si>
  <si>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</si>
  <si>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</si>
  <si>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</si>
  <si>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</si>
  <si>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</si>
  <si>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</si>
  <si>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</si>
  <si>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</si>
  <si>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</si>
  <si>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</si>
  <si>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</si>
  <si>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</si>
  <si>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</si>
  <si>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</si>
  <si>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</si>
  <si>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</si>
  <si>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</si>
  <si>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</si>
  <si>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</si>
  <si>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</si>
  <si>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</si>
  <si>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</si>
  <si>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</si>
  <si>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</si>
  <si>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</si>
  <si>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</si>
  <si>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</si>
  <si>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</si>
  <si>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</si>
  <si>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</si>
  <si>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</si>
  <si>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</si>
  <si>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</si>
  <si>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</si>
  <si>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</si>
  <si>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</si>
  <si>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</si>
  <si>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</si>
  <si>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</si>
  <si>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</si>
  <si>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</si>
  <si>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</si>
  <si>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</si>
  <si>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</si>
  <si>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</si>
  <si>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</si>
  <si>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</si>
  <si>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</si>
  <si>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</si>
  <si>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</si>
  <si>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</si>
  <si>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</si>
  <si>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</si>
  <si>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</si>
  <si>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</si>
  <si>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</si>
  <si>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</si>
  <si>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</si>
  <si>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</si>
  <si>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</si>
  <si>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</si>
  <si>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</si>
  <si>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</si>
  <si>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</si>
  <si>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</si>
  <si>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</si>
  <si>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</si>
  <si>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</si>
  <si>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</si>
  <si>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</si>
  <si>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</si>
  <si>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</si>
  <si>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</si>
  <si>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</si>
  <si>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</si>
  <si>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</si>
  <si>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</si>
  <si>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</si>
  <si>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</si>
  <si>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</si>
  <si>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</si>
  <si>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</si>
  <si>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</si>
  <si>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</si>
  <si>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</si>
  <si>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</si>
  <si>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</si>
  <si>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</si>
  <si>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</si>
  <si>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</si>
  <si>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</si>
  <si>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</si>
  <si>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</si>
  <si>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</si>
  <si>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</si>
  <si>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</si>
  <si>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</si>
  <si>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</si>
  <si>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</si>
  <si>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</si>
  <si>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</si>
  <si>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</si>
  <si>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</si>
  <si>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</si>
  <si>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</si>
  <si>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</si>
  <si>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</si>
  <si>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</si>
  <si>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</si>
  <si>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</si>
  <si>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</si>
  <si>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</si>
  <si>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</si>
  <si>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</si>
  <si>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</si>
  <si>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</si>
  <si>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</si>
  <si>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</si>
  <si>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</si>
  <si>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</si>
  <si>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</si>
  <si>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</si>
  <si>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</si>
  <si>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</si>
  <si>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</si>
  <si>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</si>
  <si>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</si>
  <si>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</si>
  <si>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</si>
  <si>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</si>
  <si>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</si>
  <si>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</si>
  <si>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</si>
  <si>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</si>
  <si>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</si>
  <si>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</si>
  <si>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</si>
  <si>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</si>
  <si>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</si>
  <si>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</si>
  <si>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</si>
  <si>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</si>
  <si>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</si>
  <si>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</si>
  <si>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</si>
  <si>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</si>
  <si>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</si>
  <si>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</si>
  <si>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</si>
  <si>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</si>
  <si>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</si>
  <si>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</si>
  <si>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</si>
  <si>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</si>
  <si>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</si>
  <si>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</si>
  <si>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</si>
  <si>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</si>
  <si>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</si>
  <si>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</si>
  <si>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</si>
  <si>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</si>
  <si>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</si>
  <si>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</si>
  <si>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</si>
  <si>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</si>
  <si>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</si>
  <si>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</si>
  <si>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</si>
  <si>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</si>
  <si>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</si>
  <si>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</si>
  <si>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</si>
  <si>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</si>
  <si>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</si>
  <si>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</si>
  <si>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</si>
  <si>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</si>
  <si>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</si>
  <si>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</si>
  <si>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</si>
  <si>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</si>
  <si>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</si>
  <si>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</si>
  <si>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</si>
  <si>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</si>
  <si>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</si>
  <si>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</si>
  <si>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</si>
  <si>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</si>
  <si>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</si>
  <si>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</si>
  <si>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</si>
  <si>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</si>
  <si>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</si>
  <si>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</si>
  <si>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</si>
  <si>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</si>
  <si>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</si>
  <si>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</si>
  <si>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</si>
  <si>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</si>
  <si>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</si>
  <si>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</si>
  <si>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</si>
  <si>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</si>
  <si>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</si>
  <si>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</si>
  <si>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</si>
  <si>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</si>
  <si>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</si>
  <si>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</si>
  <si>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</si>
  <si>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</si>
  <si>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</si>
  <si>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</si>
  <si>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</si>
  <si>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</si>
  <si>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</si>
  <si>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</si>
  <si>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</si>
  <si>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</si>
  <si>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</si>
  <si>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</si>
  <si>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</si>
  <si>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</si>
  <si>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</si>
  <si>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Дальнереченском и Пожарском районах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</si>
</sst>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topLeftCell="A48" zoomScale="85" zoomScaleNormal="85" zoomScaleSheetLayoutView="100" workbookViewId="0">
      <selection activeCell="A159" sqref="A159:F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65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330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G161/1000</f>
        <v>3299.8514790000004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9</v>
      </c>
      <c r="F16" s="38">
        <v>30932</v>
      </c>
      <c r="G16" s="40">
        <f>E16*F16</f>
        <v>278388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2</v>
      </c>
      <c r="F17" s="39">
        <v>60343</v>
      </c>
      <c r="G17" s="41">
        <f t="shared" ref="G17:G138" si="0">E17*F17</f>
        <v>120686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v>2</v>
      </c>
      <c r="F18" s="39">
        <v>79192</v>
      </c>
      <c r="G18" s="62">
        <f t="shared" si="0"/>
        <v>158384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0.62</v>
      </c>
      <c r="F23" s="39">
        <v>379316</v>
      </c>
      <c r="G23" s="41">
        <f t="shared" si="0"/>
        <v>235175.92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822502.92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12</v>
      </c>
      <c r="F37" s="38">
        <v>19728</v>
      </c>
      <c r="G37" s="40">
        <f t="shared" si="0"/>
        <v>236736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5</v>
      </c>
      <c r="F38" s="39">
        <v>39069</v>
      </c>
      <c r="G38" s="62">
        <f t="shared" si="0"/>
        <v>195345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315</v>
      </c>
      <c r="C43" s="92" t="s">
        <v>316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>
        <v>0.47</v>
      </c>
      <c r="F48" s="39">
        <v>410228</v>
      </c>
      <c r="G48" s="62">
        <f t="shared" si="0"/>
        <v>192807.16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624888.16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>
        <v>1</v>
      </c>
      <c r="F82" s="38">
        <v>469070</v>
      </c>
      <c r="G82" s="41">
        <f t="shared" si="3"/>
        <v>469070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idden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idden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idden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idden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idden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idden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idden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idden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idden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idden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idden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idden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idden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idden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idden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idden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>
        <v>1</v>
      </c>
      <c r="F105" s="39">
        <v>6787</v>
      </c>
      <c r="G105" s="62">
        <f t="shared" si="0"/>
        <v>6787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475857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>
        <v>0.3</v>
      </c>
      <c r="F118" s="38">
        <v>963610</v>
      </c>
      <c r="G118" s="40">
        <f t="shared" si="0"/>
        <v>289083</v>
      </c>
    </row>
    <row r="119" spans="1:7" s="7" customFormat="1" ht="16.5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>
        <v>35</v>
      </c>
      <c r="F119" s="39">
        <v>809</v>
      </c>
      <c r="G119" s="41">
        <f t="shared" si="0"/>
        <v>28315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317398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297</v>
      </c>
      <c r="C144" s="53" t="s">
        <v>282</v>
      </c>
      <c r="D144" s="50" t="s">
        <v>290</v>
      </c>
      <c r="E144" s="24">
        <v>1</v>
      </c>
      <c r="F144" s="38">
        <v>14253.24</v>
      </c>
      <c r="G144" s="40">
        <f t="shared" ref="G144:G154" si="4">E144*F144</f>
        <v>14253.24</v>
      </c>
    </row>
    <row r="145" spans="1:7" s="7" customFormat="1" x14ac:dyDescent="0.25">
      <c r="A145" s="15">
        <v>117</v>
      </c>
      <c r="B145" s="48" t="s">
        <v>298</v>
      </c>
      <c r="C145" s="55" t="s">
        <v>283</v>
      </c>
      <c r="D145" s="50" t="s">
        <v>291</v>
      </c>
      <c r="E145" s="25">
        <v>1.05</v>
      </c>
      <c r="F145" s="39">
        <v>47510.81</v>
      </c>
      <c r="G145" s="41">
        <f t="shared" si="4"/>
        <v>49886.3505</v>
      </c>
    </row>
    <row r="146" spans="1:7" s="7" customFormat="1" hidden="1" x14ac:dyDescent="0.25">
      <c r="A146" s="16">
        <v>118</v>
      </c>
      <c r="B146" s="48" t="s">
        <v>299</v>
      </c>
      <c r="C146" s="55" t="s">
        <v>284</v>
      </c>
      <c r="D146" s="50" t="s">
        <v>290</v>
      </c>
      <c r="E146" s="25"/>
      <c r="F146" s="39">
        <v>106431.52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285</v>
      </c>
      <c r="D147" s="50" t="s">
        <v>291</v>
      </c>
      <c r="E147" s="25"/>
      <c r="F147" s="39">
        <v>257493.93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301</v>
      </c>
      <c r="C148" s="55" t="s">
        <v>286</v>
      </c>
      <c r="D148" s="50" t="s">
        <v>290</v>
      </c>
      <c r="E148" s="25">
        <v>1</v>
      </c>
      <c r="F148" s="39">
        <v>108715.6</v>
      </c>
      <c r="G148" s="41">
        <f t="shared" si="4"/>
        <v>108715.6</v>
      </c>
    </row>
    <row r="149" spans="1:7" s="7" customFormat="1" hidden="1" x14ac:dyDescent="0.25">
      <c r="A149" s="15">
        <v>121</v>
      </c>
      <c r="B149" s="48" t="s">
        <v>302</v>
      </c>
      <c r="C149" s="55" t="s">
        <v>287</v>
      </c>
      <c r="D149" s="50" t="s">
        <v>290</v>
      </c>
      <c r="E149" s="25"/>
      <c r="F149" s="39">
        <v>343917.6</v>
      </c>
      <c r="G149" s="41">
        <f t="shared" si="4"/>
        <v>0</v>
      </c>
    </row>
    <row r="150" spans="1:7" s="7" customFormat="1" ht="31.5" x14ac:dyDescent="0.25">
      <c r="A150" s="16">
        <v>122</v>
      </c>
      <c r="B150" s="48" t="s">
        <v>303</v>
      </c>
      <c r="C150" s="55" t="s">
        <v>295</v>
      </c>
      <c r="D150" s="50" t="s">
        <v>294</v>
      </c>
      <c r="E150" s="25">
        <v>2.1800000000000002</v>
      </c>
      <c r="F150" s="39">
        <v>40374.29</v>
      </c>
      <c r="G150" s="41">
        <f t="shared" si="4"/>
        <v>88015.952200000014</v>
      </c>
    </row>
    <row r="151" spans="1:7" s="7" customFormat="1" ht="31.5" hidden="1" x14ac:dyDescent="0.25">
      <c r="A151" s="15">
        <v>123</v>
      </c>
      <c r="B151" s="48" t="s">
        <v>304</v>
      </c>
      <c r="C151" s="55" t="s">
        <v>296</v>
      </c>
      <c r="D151" s="50" t="s">
        <v>294</v>
      </c>
      <c r="E151" s="25"/>
      <c r="F151" s="39">
        <v>56241.599999999999</v>
      </c>
      <c r="G151" s="41">
        <f t="shared" si="4"/>
        <v>0</v>
      </c>
    </row>
    <row r="152" spans="1:7" s="7" customFormat="1" ht="31.5" x14ac:dyDescent="0.25">
      <c r="A152" s="16">
        <v>124</v>
      </c>
      <c r="B152" s="48" t="s">
        <v>305</v>
      </c>
      <c r="C152" s="55" t="s">
        <v>288</v>
      </c>
      <c r="D152" s="50" t="s">
        <v>290</v>
      </c>
      <c r="E152" s="25">
        <v>1</v>
      </c>
      <c r="F152" s="39">
        <v>13318.85</v>
      </c>
      <c r="G152" s="41">
        <f t="shared" si="4"/>
        <v>13318.85</v>
      </c>
    </row>
    <row r="153" spans="1:7" s="7" customFormat="1" ht="32.25" thickBot="1" x14ac:dyDescent="0.3">
      <c r="A153" s="15">
        <v>125</v>
      </c>
      <c r="B153" s="48" t="s">
        <v>306</v>
      </c>
      <c r="C153" s="55" t="s">
        <v>289</v>
      </c>
      <c r="D153" s="50" t="s">
        <v>292</v>
      </c>
      <c r="E153" s="25">
        <v>1.05</v>
      </c>
      <c r="F153" s="39">
        <v>21056.87</v>
      </c>
      <c r="G153" s="41">
        <f t="shared" si="4"/>
        <v>22109.713500000002</v>
      </c>
    </row>
    <row r="154" spans="1:7" s="7" customFormat="1" ht="16.5" hidden="1" thickBot="1" x14ac:dyDescent="0.3">
      <c r="A154" s="16">
        <v>126</v>
      </c>
      <c r="B154" s="48" t="s">
        <v>307</v>
      </c>
      <c r="C154" s="55" t="s">
        <v>293</v>
      </c>
      <c r="D154" s="50" t="s">
        <v>290</v>
      </c>
      <c r="E154" s="25"/>
      <c r="F154" s="39">
        <v>9978.7296004935015</v>
      </c>
      <c r="G154" s="41">
        <f t="shared" si="4"/>
        <v>0</v>
      </c>
    </row>
    <row r="155" spans="1:7" s="7" customFormat="1" ht="16.5" thickBot="1" x14ac:dyDescent="0.3">
      <c r="A155" s="99" t="s">
        <v>313</v>
      </c>
      <c r="B155" s="100"/>
      <c r="C155" s="100"/>
      <c r="D155" s="100"/>
      <c r="E155" s="100"/>
      <c r="F155" s="101"/>
      <c r="G155" s="37">
        <f>SUM(G144:G154)</f>
        <v>296299.70620000002</v>
      </c>
    </row>
    <row r="156" spans="1:7" s="7" customFormat="1" ht="19.5" thickBot="1" x14ac:dyDescent="0.3">
      <c r="A156" s="109" t="s">
        <v>129</v>
      </c>
      <c r="B156" s="110"/>
      <c r="C156" s="110"/>
      <c r="D156" s="110"/>
      <c r="E156" s="110"/>
      <c r="F156" s="110"/>
      <c r="G156" s="114"/>
    </row>
    <row r="157" spans="1:7" s="36" customFormat="1" ht="18.75" x14ac:dyDescent="0.3">
      <c r="A157" s="16">
        <v>127</v>
      </c>
      <c r="B157" s="47" t="s">
        <v>308</v>
      </c>
      <c r="C157" s="53" t="s">
        <v>261</v>
      </c>
      <c r="D157" s="50" t="s">
        <v>260</v>
      </c>
      <c r="E157" s="24">
        <v>9.7200000000000006</v>
      </c>
      <c r="F157" s="38">
        <v>20889.439999999999</v>
      </c>
      <c r="G157" s="40">
        <f>E157*F157</f>
        <v>203045.35680000001</v>
      </c>
    </row>
    <row r="158" spans="1:7" s="7" customFormat="1" ht="16.5" thickBot="1" x14ac:dyDescent="0.3">
      <c r="A158" s="15">
        <v>128</v>
      </c>
      <c r="B158" s="48" t="s">
        <v>309</v>
      </c>
      <c r="C158" s="55" t="s">
        <v>262</v>
      </c>
      <c r="D158" s="51" t="s">
        <v>260</v>
      </c>
      <c r="E158" s="25">
        <v>48.6</v>
      </c>
      <c r="F158" s="39">
        <v>11519.76</v>
      </c>
      <c r="G158" s="41">
        <f>E158*F158</f>
        <v>559860.33600000001</v>
      </c>
    </row>
    <row r="159" spans="1:7" ht="16.5" thickBot="1" x14ac:dyDescent="0.25">
      <c r="A159" s="115" t="s">
        <v>130</v>
      </c>
      <c r="B159" s="116"/>
      <c r="C159" s="116"/>
      <c r="D159" s="116"/>
      <c r="E159" s="116"/>
      <c r="F159" s="117"/>
      <c r="G159" s="85">
        <f>SUM(G157:G158)</f>
        <v>762905.69280000008</v>
      </c>
    </row>
    <row r="160" spans="1:7" ht="32.25" thickBot="1" x14ac:dyDescent="0.25">
      <c r="A160" s="87">
        <v>129</v>
      </c>
      <c r="B160" s="88" t="s">
        <v>310</v>
      </c>
      <c r="C160" s="118" t="s">
        <v>311</v>
      </c>
      <c r="D160" s="119"/>
      <c r="E160" s="119"/>
      <c r="F160" s="120"/>
      <c r="G160" s="89"/>
    </row>
    <row r="161" spans="1:7" s="7" customFormat="1" ht="19.5" thickBot="1" x14ac:dyDescent="0.3">
      <c r="A161" s="121" t="s">
        <v>110</v>
      </c>
      <c r="B161" s="122"/>
      <c r="C161" s="122"/>
      <c r="D161" s="122"/>
      <c r="E161" s="122"/>
      <c r="F161" s="123"/>
      <c r="G161" s="86">
        <f>SUM(G35,G71,G77,G116,G122,G142,G155,G159)+G160</f>
        <v>3299851.4790000003</v>
      </c>
    </row>
    <row r="162" spans="1:7" x14ac:dyDescent="0.2">
      <c r="A162" s="11"/>
      <c r="B162" s="11"/>
      <c r="C162" s="12"/>
      <c r="D162" s="13"/>
      <c r="E162" s="14"/>
      <c r="F162" s="14"/>
      <c r="G162" s="14"/>
    </row>
    <row r="163" spans="1:7" x14ac:dyDescent="0.25">
      <c r="A163" s="7"/>
      <c r="B163" s="7"/>
      <c r="C163" s="7"/>
      <c r="D163" s="7"/>
      <c r="E163" s="26"/>
      <c r="F163" s="26"/>
      <c r="G163" s="26"/>
    </row>
    <row r="164" spans="1:7" x14ac:dyDescent="0.2">
      <c r="A164" s="98" t="s">
        <v>314</v>
      </c>
      <c r="B164" s="98"/>
      <c r="C164" s="98"/>
      <c r="D164" s="98"/>
      <c r="E164" s="98"/>
      <c r="F164" s="98"/>
      <c r="G164" s="98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5">
      <c r="A166" s="7"/>
      <c r="B166" s="7"/>
      <c r="C166" s="7"/>
      <c r="D166" s="7"/>
      <c r="E166" s="26"/>
      <c r="F166" s="26"/>
      <c r="G166" s="26"/>
    </row>
  </sheetData>
  <autoFilter ref="A13:G161">
    <filterColumn colId="6">
      <filters blank="1">
        <filter val="108 715,60"/>
        <filter val="120 686,00"/>
        <filter val="13 318,85"/>
        <filter val="14 253,24"/>
        <filter val="158 384,00"/>
        <filter val="192 807,16"/>
        <filter val="195 345,00"/>
        <filter val="203 045,36"/>
        <filter val="22 109,71"/>
        <filter val="235 175,92"/>
        <filter val="236 736,00"/>
        <filter val="278 388,00"/>
        <filter val="28 315,00"/>
        <filter val="289 083,00"/>
        <filter val="29 869,00"/>
        <filter val="296 299,71"/>
        <filter val="3 299 851,48"/>
        <filter val="317 398,00"/>
        <filter val="469 070,00"/>
        <filter val="475 857,00"/>
        <filter val="49 886,35"/>
        <filter val="559 860,34"/>
        <filter val="6 787,00"/>
        <filter val="624 888,16"/>
        <filter val="7"/>
        <filter val="762 905,69"/>
        <filter val="822 502,92"/>
        <filter val="88 015,95"/>
      </filters>
    </filterColumn>
  </autoFilter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319</v>
      </c>
      <c r="B5" s="3"/>
      <c r="C5" s="4"/>
      <c r="D5" s="94"/>
      <c r="E5" s="18"/>
      <c r="F5" s="19"/>
      <c r="G5" s="19" t="s">
        <v>320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329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328</v>
      </c>
      <c r="C10" s="126"/>
      <c r="D10" s="104">
        <f>G163/1000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317</v>
      </c>
      <c r="C34" s="97" t="s">
        <v>318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321</v>
      </c>
      <c r="C35" s="97" t="s">
        <v>322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323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326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324</v>
      </c>
      <c r="D76" s="50" t="s">
        <v>325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9" t="s">
        <v>141</v>
      </c>
      <c r="B79" s="100"/>
      <c r="C79" s="100"/>
      <c r="D79" s="100"/>
      <c r="E79" s="100"/>
      <c r="F79" s="101"/>
      <c r="G79" s="35">
        <f>SUM(G74:G78)</f>
        <v>0</v>
      </c>
    </row>
    <row r="80" spans="1:7" s="7" customFormat="1" ht="19.5" thickBot="1" x14ac:dyDescent="0.3">
      <c r="A80" s="109" t="s">
        <v>75</v>
      </c>
      <c r="B80" s="110"/>
      <c r="C80" s="110"/>
      <c r="D80" s="110"/>
      <c r="E80" s="110"/>
      <c r="F80" s="110"/>
      <c r="G80" s="114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9" t="s">
        <v>94</v>
      </c>
      <c r="B118" s="100"/>
      <c r="C118" s="100"/>
      <c r="D118" s="100"/>
      <c r="E118" s="100"/>
      <c r="F118" s="101"/>
      <c r="G118" s="35">
        <f>SUM(G81:G117)</f>
        <v>0</v>
      </c>
    </row>
    <row r="119" spans="1:7" s="7" customFormat="1" ht="19.5" thickBot="1" x14ac:dyDescent="0.3">
      <c r="A119" s="109" t="s">
        <v>253</v>
      </c>
      <c r="B119" s="110"/>
      <c r="C119" s="110"/>
      <c r="D119" s="110"/>
      <c r="E119" s="110"/>
      <c r="F119" s="110"/>
      <c r="G119" s="114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9" t="s">
        <v>257</v>
      </c>
      <c r="B124" s="100"/>
      <c r="C124" s="100"/>
      <c r="D124" s="100"/>
      <c r="E124" s="100"/>
      <c r="F124" s="101"/>
      <c r="G124" s="35">
        <f>SUM(G120:G123)</f>
        <v>0</v>
      </c>
    </row>
    <row r="125" spans="1:7" s="7" customFormat="1" ht="19.5" thickBot="1" x14ac:dyDescent="0.3">
      <c r="A125" s="109" t="s">
        <v>95</v>
      </c>
      <c r="B125" s="110"/>
      <c r="C125" s="110"/>
      <c r="D125" s="110"/>
      <c r="E125" s="110"/>
      <c r="F125" s="110"/>
      <c r="G125" s="114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9" t="s">
        <v>96</v>
      </c>
      <c r="B144" s="100"/>
      <c r="C144" s="100"/>
      <c r="D144" s="100"/>
      <c r="E144" s="100"/>
      <c r="F144" s="101"/>
      <c r="G144" s="37">
        <f>SUM(G126:G143)</f>
        <v>0</v>
      </c>
    </row>
    <row r="145" spans="1:7" s="7" customFormat="1" ht="19.5" thickBot="1" x14ac:dyDescent="0.3">
      <c r="A145" s="109" t="s">
        <v>281</v>
      </c>
      <c r="B145" s="110"/>
      <c r="C145" s="110"/>
      <c r="D145" s="110"/>
      <c r="E145" s="110"/>
      <c r="F145" s="110"/>
      <c r="G145" s="114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9" t="s">
        <v>313</v>
      </c>
      <c r="B157" s="100"/>
      <c r="C157" s="100"/>
      <c r="D157" s="100"/>
      <c r="E157" s="100"/>
      <c r="F157" s="101"/>
      <c r="G157" s="37">
        <f>SUM(G146:G156)</f>
        <v>0</v>
      </c>
    </row>
    <row r="158" spans="1:7" s="7" customFormat="1" ht="19.5" thickBot="1" x14ac:dyDescent="0.3">
      <c r="A158" s="109" t="s">
        <v>129</v>
      </c>
      <c r="B158" s="110"/>
      <c r="C158" s="110"/>
      <c r="D158" s="110"/>
      <c r="E158" s="110"/>
      <c r="F158" s="110"/>
      <c r="G158" s="114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15" t="s">
        <v>130</v>
      </c>
      <c r="B161" s="116"/>
      <c r="C161" s="116"/>
      <c r="D161" s="116"/>
      <c r="E161" s="116"/>
      <c r="F161" s="117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118" t="s">
        <v>311</v>
      </c>
      <c r="D162" s="119"/>
      <c r="E162" s="119"/>
      <c r="F162" s="120"/>
      <c r="G162" s="89">
        <v>0</v>
      </c>
    </row>
    <row r="163" spans="1:7" s="7" customFormat="1" ht="19.5" thickBot="1" x14ac:dyDescent="0.3">
      <c r="A163" s="121" t="s">
        <v>110</v>
      </c>
      <c r="B163" s="122"/>
      <c r="C163" s="122"/>
      <c r="D163" s="122"/>
      <c r="E163" s="122"/>
      <c r="F163" s="12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8" t="s">
        <v>327</v>
      </c>
      <c r="B166" s="98"/>
      <c r="C166" s="98"/>
      <c r="D166" s="98"/>
      <c r="E166" s="98"/>
      <c r="F166" s="98"/>
      <c r="G166" s="98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2018-04-13T00:33:01Z</cp:lastPrinted>
  <dcterms:created xsi:type="dcterms:W3CDTF">1996-10-08T23:32:33Z</dcterms:created>
  <dcterms:modified xsi:type="dcterms:W3CDTF">2018-04-13T00:34:16Z</dcterms:modified>
</cp:coreProperties>
</file>