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1" l="1"/>
  <c r="E22" i="1" s="1"/>
</calcChain>
</file>

<file path=xl/sharedStrings.xml><?xml version="1.0" encoding="utf-8"?>
<sst xmlns="http://schemas.openxmlformats.org/spreadsheetml/2006/main" count="57" uniqueCount="56">
  <si>
    <t>№ п/п</t>
  </si>
  <si>
    <t>Наименование работ</t>
  </si>
  <si>
    <t>Адрес объекта</t>
  </si>
  <si>
    <r>
      <t xml:space="preserve">Монтаж системы  ОС   ПС </t>
    </r>
    <r>
      <rPr>
        <b/>
        <i/>
        <sz val="11"/>
        <color rgb="FF000000"/>
        <rFont val="Times New Roman"/>
        <family val="1"/>
        <charset val="204"/>
      </rPr>
      <t>"БН"</t>
    </r>
    <r>
      <rPr>
        <sz val="11"/>
        <color rgb="FF000000"/>
        <rFont val="Times New Roman"/>
        <family val="1"/>
        <charset val="204"/>
      </rPr>
      <t xml:space="preserve"> 35/6 кВ ГРЭС </t>
    </r>
    <r>
      <rPr>
        <b/>
        <i/>
        <sz val="11"/>
        <color rgb="FF000000"/>
        <rFont val="Times New Roman"/>
        <family val="1"/>
        <charset val="204"/>
      </rPr>
      <t>"</t>
    </r>
    <r>
      <rPr>
        <i/>
        <sz val="11"/>
        <color rgb="FF000000"/>
        <rFont val="Times New Roman"/>
        <family val="1"/>
        <charset val="204"/>
      </rPr>
      <t xml:space="preserve"> ХЭС"  </t>
    </r>
    <r>
      <rPr>
        <sz val="11"/>
        <color rgb="FF000000"/>
        <rFont val="Times New Roman"/>
        <family val="1"/>
        <charset val="204"/>
      </rPr>
      <t xml:space="preserve">с выводом мониторинга системы охраны Лавина на пульт ОДИАС филиала "ХЭС"- 1 комплект </t>
    </r>
  </si>
  <si>
    <t xml:space="preserve"> г.Хабаровск ул. Кавказская. 43  </t>
  </si>
  <si>
    <r>
      <t>Монтаж системы ОС ПС «В</t>
    </r>
    <r>
      <rPr>
        <b/>
        <i/>
        <sz val="11"/>
        <color rgb="FF000000"/>
        <rFont val="Times New Roman"/>
        <family val="1"/>
        <charset val="204"/>
      </rPr>
      <t>осточная"</t>
    </r>
    <r>
      <rPr>
        <sz val="11"/>
        <color rgb="FF000000"/>
        <rFont val="Times New Roman"/>
        <family val="1"/>
        <charset val="204"/>
      </rPr>
      <t xml:space="preserve"> 35/6 кВ ГРЭС " ХЭС"  с выводом мониторинга системы охраны Лавина на пульт ОДИАС филиала "ХЭС"-1 комплект</t>
    </r>
  </si>
  <si>
    <r>
      <t>Монтаж системы ОС в ЗРУ   ПС "</t>
    </r>
    <r>
      <rPr>
        <b/>
        <i/>
        <sz val="11"/>
        <color rgb="FF000000"/>
        <rFont val="Times New Roman"/>
        <family val="1"/>
        <charset val="204"/>
      </rPr>
      <t>ГВФ"</t>
    </r>
    <r>
      <rPr>
        <sz val="11"/>
        <color rgb="FF000000"/>
        <rFont val="Times New Roman"/>
        <family val="1"/>
        <charset val="204"/>
      </rPr>
      <t xml:space="preserve"> 110/35/6 кВ ГРЭС " ХЭС"  с выводом мониторинга системы охраны Лавина на пульт ОДИАС филиала "ХЭС" -1 комплект</t>
    </r>
  </si>
  <si>
    <t>г.Хабаровск ул. Курильская (Матвеевское шоссе)</t>
  </si>
  <si>
    <r>
      <t>Монтаж системы ОС в ЗРУ   ПС "</t>
    </r>
    <r>
      <rPr>
        <b/>
        <i/>
        <sz val="11"/>
        <color rgb="FF000000"/>
        <rFont val="Times New Roman"/>
        <family val="1"/>
        <charset val="204"/>
      </rPr>
      <t>Интурист</t>
    </r>
    <r>
      <rPr>
        <sz val="11"/>
        <color rgb="FF000000"/>
        <rFont val="Times New Roman"/>
        <family val="1"/>
        <charset val="204"/>
      </rPr>
      <t>"35/ 6 кВ  ГРЭС " ХЭС"  с выводом мониторинга системы охраны Лавина на пульт ОДИАС филиала "ХЭС" -1 комплект</t>
    </r>
  </si>
  <si>
    <t>г..Хабаровск  ул.Истомина, 98а</t>
  </si>
  <si>
    <r>
      <t>Монтаж системы ОС в ЗРУ  ПС "</t>
    </r>
    <r>
      <rPr>
        <b/>
        <i/>
        <sz val="11"/>
        <color rgb="FF000000"/>
        <rFont val="Times New Roman"/>
        <family val="1"/>
        <charset val="204"/>
      </rPr>
      <t>Корфовская</t>
    </r>
    <r>
      <rPr>
        <sz val="11"/>
        <color rgb="FF000000"/>
        <rFont val="Times New Roman"/>
        <family val="1"/>
        <charset val="204"/>
      </rPr>
      <t>" 110/35/6 кВ ГРЭС " ХЭС"  с выводом мониторинга системы охраны Лавина на пульт ОДИАС филиала "ХЭС" -1 комплект</t>
    </r>
  </si>
  <si>
    <t>пос. Корфовский Хабаровского края</t>
  </si>
  <si>
    <r>
      <t>Монтаж системы ОС в ЗРУ ПС "</t>
    </r>
    <r>
      <rPr>
        <b/>
        <i/>
        <sz val="11"/>
        <color rgb="FF000000"/>
        <rFont val="Times New Roman"/>
        <family val="1"/>
        <charset val="204"/>
      </rPr>
      <t>ХЭС</t>
    </r>
    <r>
      <rPr>
        <b/>
        <sz val="11"/>
        <color rgb="FF000000"/>
        <rFont val="Times New Roman"/>
        <family val="1"/>
        <charset val="204"/>
      </rPr>
      <t>"</t>
    </r>
    <r>
      <rPr>
        <sz val="11"/>
        <color rgb="FF000000"/>
        <rFont val="Times New Roman"/>
        <family val="1"/>
        <charset val="204"/>
      </rPr>
      <t xml:space="preserve"> 110/35/6 кВ ГРЭС " ХЭС"  с выводом мониторинга системы охраны Лавина на пульт ОДИАС филиала "ХЭС" -1 комплект</t>
    </r>
  </si>
  <si>
    <t xml:space="preserve">г.Хабаровск ул. Орджоникидзе, 2 </t>
  </si>
  <si>
    <r>
      <t>Монтаж системы ОС  в ЗРУ  ПС "</t>
    </r>
    <r>
      <rPr>
        <b/>
        <i/>
        <sz val="11"/>
        <color rgb="FF000000"/>
        <rFont val="Times New Roman"/>
        <family val="1"/>
        <charset val="204"/>
      </rPr>
      <t>ЮМР"</t>
    </r>
    <r>
      <rPr>
        <sz val="11"/>
        <color rgb="FF000000"/>
        <rFont val="Times New Roman"/>
        <family val="1"/>
        <charset val="204"/>
      </rPr>
      <t xml:space="preserve"> 110/35/6 кВ ГРЭС " ХЭС"  с выводом мониторинга системы охраны Лавина на пульт ОДИАС филиала "ХЭС" -1 комплект</t>
    </r>
  </si>
  <si>
    <t>г.Хабаровск ул. Малиновского. 36-а</t>
  </si>
  <si>
    <t>Монтаж системы видеонаблюдения на ПС "Вяземская" 110/10 кВ ВРЭС "ХЭС" с установкой 8  видеокамер с сохранением записи на видеорегистраторе -1 комплект</t>
  </si>
  <si>
    <t>г.Вяземский, ул. Стоцкого</t>
  </si>
  <si>
    <t>Монтаж системы видеонаблюдения на ПС ""Шереметьево" 35/10 кВ  ВРЭС "ХЭС" с установкой 4  видеокамер с сохранением записи на видеорегистраторе -1 комплект</t>
  </si>
  <si>
    <t>с.Шереметьево Вяземского района Хабаровского края</t>
  </si>
  <si>
    <t>Монтаж системы видеонаблюдения на ПС "Капитоновка" 35/10 кВ ВРЭС "ХЭС" с установкой 4  видеокамер с сохранением записи на видеорегистраторе -1 комплект</t>
  </si>
  <si>
    <t>с. Капитоновка Вяземского района Хабаровского края</t>
  </si>
  <si>
    <t>Монтаж системы видеонаблюдения на ПС "Красицкая"110/35/6 кВ ВРЭС "ХЭС" с установкой 4  видеокамер с сохранением записи на видеорегистраторе -1 комплект</t>
  </si>
  <si>
    <t>с. Красицкое Вяземского района Хабаровского края</t>
  </si>
  <si>
    <t>Монтаж системы видеонаблюдения на ПС "Дормидонтовка" 110/10 кВ ВРЭС "ХЭС" с установкой 4  видеокамер с  сохранением записи на видеорегистраторе -1 комплект</t>
  </si>
  <si>
    <t>с. Дормидонтовка Вяземского района Хабаровского края</t>
  </si>
  <si>
    <t>Монтаж системы видеонаблюдения на ПС "Котиково" 110/35/6 кВ ВРЭС "ХЭС" с установкой 4  видеокамер с сохранением записи на видеорегистраторе -1 комплект</t>
  </si>
  <si>
    <r>
      <t>с. Котиково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Вяземского района Хабаровского края</t>
    </r>
  </si>
  <si>
    <t>Монтаж системы видеонаблюдения на территории производственной базы Бикинского РЭС СП "ЦЭС" с установкой  14 видеокамер и сохранением записи на видеорегистраторе -1 комплект</t>
  </si>
  <si>
    <t>г. Бикин ул. Октябрьская. 76</t>
  </si>
  <si>
    <t>пос. Переяславка района им. Лазо Хабаровского края ул. Обходная. 27</t>
  </si>
  <si>
    <t>Монтаж системы видеонаблюдения на территории производственной базы Вяземского РЭС СП "ЦЭС" с установкой  12 видеокамер и сохранением записи на видеорегистраторе -1 комплект</t>
  </si>
  <si>
    <t>г. Вяземский, ул. Стоцкого. 81</t>
  </si>
  <si>
    <t>г.Хабаровск ул. Шеронова. 20-б</t>
  </si>
  <si>
    <t xml:space="preserve">Сводный сметный расчет </t>
  </si>
  <si>
    <t>ЛСР № 1</t>
  </si>
  <si>
    <t>ЛСР № 2</t>
  </si>
  <si>
    <t>ЛСР № 17</t>
  </si>
  <si>
    <t>ЛСР № 16</t>
  </si>
  <si>
    <t>ЛСР № 15</t>
  </si>
  <si>
    <t>ЛСР № 14</t>
  </si>
  <si>
    <t>ЛСР № 13</t>
  </si>
  <si>
    <t>ЛСР № 12</t>
  </si>
  <si>
    <t>ЛСР № 11</t>
  </si>
  <si>
    <t>ЛСР № 10</t>
  </si>
  <si>
    <t>ЛСР № 9</t>
  </si>
  <si>
    <t>ЛСР № 8</t>
  </si>
  <si>
    <t>ЛСР № 7</t>
  </si>
  <si>
    <t>ЛСР № 5</t>
  </si>
  <si>
    <t>ЛСР № 4</t>
  </si>
  <si>
    <t>ЛСР № 3</t>
  </si>
  <si>
    <t>ИТОГО</t>
  </si>
  <si>
    <t>Монтаж системы видеонаблюдения на территории ПС "Городская" 110/35/6 кВ ГРЭС  СП "ЦЭС" с установкой  13 видеокамер и сохранением записи на видеорегистраторе -41 комплект</t>
  </si>
  <si>
    <t>Монтаж системы видеонаблюдения на территории производственной базы Лазовского РЭС СП "ЦЭС" с установкой  12 видеокамер и сохранением записи на видеорегистраторе -1 комплект</t>
  </si>
  <si>
    <t xml:space="preserve">                                       г.Хабаровск пер.Промышленный. 7</t>
  </si>
  <si>
    <t>Сумма с НДС,руб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</si>
</sst>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/>
    <xf numFmtId="0" fontId="6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topLeftCell="A16" workbookViewId="0">
      <selection activeCell="I5" sqref="I5"/>
    </sheetView>
  </sheetViews>
  <sheetFormatPr defaultRowHeight="15" x14ac:dyDescent="0.25"/>
  <cols>
    <col min="1" max="1" width="9.140625" style="1"/>
    <col min="2" max="2" width="14.5703125" style="1" customWidth="1"/>
    <col min="3" max="3" width="47.140625" style="1" customWidth="1"/>
    <col min="4" max="4" width="30.140625" style="1" customWidth="1"/>
    <col min="5" max="5" width="15.85546875" style="1" customWidth="1"/>
    <col min="6" max="16384" width="9.140625" style="1"/>
  </cols>
  <sheetData>
    <row r="2" spans="1:5" ht="18.75" x14ac:dyDescent="0.3">
      <c r="A2" s="6" t="s">
        <v>34</v>
      </c>
      <c r="B2" s="6"/>
      <c r="C2" s="6"/>
      <c r="D2" s="6"/>
      <c r="E2" s="6"/>
    </row>
    <row r="3" spans="1:5" ht="30" x14ac:dyDescent="0.25">
      <c r="A3" s="2" t="s">
        <v>0</v>
      </c>
      <c r="B3" s="2"/>
      <c r="C3" s="2" t="s">
        <v>1</v>
      </c>
      <c r="D3" s="2" t="s">
        <v>2</v>
      </c>
      <c r="E3" s="3" t="s">
        <v>55</v>
      </c>
    </row>
    <row r="4" spans="1:5" ht="60" x14ac:dyDescent="0.25">
      <c r="A4" s="2">
        <v>1</v>
      </c>
      <c r="B4" s="2" t="s">
        <v>35</v>
      </c>
      <c r="C4" s="4" t="s">
        <v>3</v>
      </c>
      <c r="D4" s="2" t="s">
        <v>4</v>
      </c>
      <c r="E4" s="5">
        <v>176640</v>
      </c>
    </row>
    <row r="5" spans="1:5" ht="67.5" customHeight="1" x14ac:dyDescent="0.25">
      <c r="A5" s="2">
        <v>2</v>
      </c>
      <c r="B5" s="2" t="s">
        <v>36</v>
      </c>
      <c r="C5" s="4" t="s">
        <v>5</v>
      </c>
      <c r="D5" s="2" t="s">
        <v>54</v>
      </c>
      <c r="E5" s="5">
        <v>85148</v>
      </c>
    </row>
    <row r="6" spans="1:5" ht="60" x14ac:dyDescent="0.25">
      <c r="A6" s="2">
        <v>3</v>
      </c>
      <c r="B6" s="2" t="s">
        <v>50</v>
      </c>
      <c r="C6" s="4" t="s">
        <v>6</v>
      </c>
      <c r="D6" s="2" t="s">
        <v>7</v>
      </c>
      <c r="E6" s="5">
        <v>96052</v>
      </c>
    </row>
    <row r="7" spans="1:5" ht="60" x14ac:dyDescent="0.25">
      <c r="A7" s="2">
        <v>4</v>
      </c>
      <c r="B7" s="2" t="s">
        <v>49</v>
      </c>
      <c r="C7" s="4" t="s">
        <v>8</v>
      </c>
      <c r="D7" s="2" t="s">
        <v>9</v>
      </c>
      <c r="E7" s="5">
        <v>96263</v>
      </c>
    </row>
    <row r="8" spans="1:5" ht="60" x14ac:dyDescent="0.25">
      <c r="A8" s="2">
        <v>5</v>
      </c>
      <c r="B8" s="2" t="s">
        <v>48</v>
      </c>
      <c r="C8" s="4" t="s">
        <v>10</v>
      </c>
      <c r="D8" s="2" t="s">
        <v>11</v>
      </c>
      <c r="E8" s="5">
        <v>198023</v>
      </c>
    </row>
    <row r="9" spans="1:5" ht="60" x14ac:dyDescent="0.25">
      <c r="A9" s="2">
        <v>6</v>
      </c>
      <c r="B9" s="2" t="s">
        <v>46</v>
      </c>
      <c r="C9" s="4" t="s">
        <v>12</v>
      </c>
      <c r="D9" s="2" t="s">
        <v>13</v>
      </c>
      <c r="E9" s="5">
        <v>296181</v>
      </c>
    </row>
    <row r="10" spans="1:5" ht="60" x14ac:dyDescent="0.25">
      <c r="A10" s="2">
        <v>7</v>
      </c>
      <c r="B10" s="2" t="s">
        <v>47</v>
      </c>
      <c r="C10" s="4" t="s">
        <v>14</v>
      </c>
      <c r="D10" s="2" t="s">
        <v>15</v>
      </c>
      <c r="E10" s="5">
        <v>80816</v>
      </c>
    </row>
    <row r="11" spans="1:5" ht="60" x14ac:dyDescent="0.25">
      <c r="A11" s="2">
        <v>8</v>
      </c>
      <c r="B11" s="2" t="s">
        <v>46</v>
      </c>
      <c r="C11" s="4" t="s">
        <v>16</v>
      </c>
      <c r="D11" s="2" t="s">
        <v>17</v>
      </c>
      <c r="E11" s="5">
        <v>220274</v>
      </c>
    </row>
    <row r="12" spans="1:5" ht="60" x14ac:dyDescent="0.25">
      <c r="A12" s="2">
        <v>9</v>
      </c>
      <c r="B12" s="2" t="s">
        <v>45</v>
      </c>
      <c r="C12" s="4" t="s">
        <v>18</v>
      </c>
      <c r="D12" s="2" t="s">
        <v>19</v>
      </c>
      <c r="E12" s="5">
        <v>134095</v>
      </c>
    </row>
    <row r="13" spans="1:5" ht="60" x14ac:dyDescent="0.25">
      <c r="A13" s="2">
        <v>10</v>
      </c>
      <c r="B13" s="2" t="s">
        <v>44</v>
      </c>
      <c r="C13" s="4" t="s">
        <v>20</v>
      </c>
      <c r="D13" s="2" t="s">
        <v>21</v>
      </c>
      <c r="E13" s="5">
        <v>128284</v>
      </c>
    </row>
    <row r="14" spans="1:5" ht="60" x14ac:dyDescent="0.25">
      <c r="A14" s="2">
        <v>11</v>
      </c>
      <c r="B14" s="2" t="s">
        <v>43</v>
      </c>
      <c r="C14" s="4" t="s">
        <v>22</v>
      </c>
      <c r="D14" s="2" t="s">
        <v>23</v>
      </c>
      <c r="E14" s="5">
        <v>139934</v>
      </c>
    </row>
    <row r="15" spans="1:5" ht="60" x14ac:dyDescent="0.25">
      <c r="A15" s="2">
        <v>12</v>
      </c>
      <c r="B15" s="2" t="s">
        <v>42</v>
      </c>
      <c r="C15" s="4" t="s">
        <v>24</v>
      </c>
      <c r="D15" s="2" t="s">
        <v>25</v>
      </c>
      <c r="E15" s="5">
        <v>128284</v>
      </c>
    </row>
    <row r="16" spans="1:5" ht="60" x14ac:dyDescent="0.25">
      <c r="A16" s="2">
        <v>13</v>
      </c>
      <c r="B16" s="2" t="s">
        <v>41</v>
      </c>
      <c r="C16" s="4" t="s">
        <v>26</v>
      </c>
      <c r="D16" s="2" t="s">
        <v>27</v>
      </c>
      <c r="E16" s="5">
        <v>139934</v>
      </c>
    </row>
    <row r="17" spans="1:5" ht="75" x14ac:dyDescent="0.25">
      <c r="A17" s="2">
        <v>14</v>
      </c>
      <c r="B17" s="2" t="s">
        <v>40</v>
      </c>
      <c r="C17" s="4" t="s">
        <v>28</v>
      </c>
      <c r="D17" s="2" t="s">
        <v>29</v>
      </c>
      <c r="E17" s="5">
        <v>657219</v>
      </c>
    </row>
    <row r="18" spans="1:5" ht="75" x14ac:dyDescent="0.25">
      <c r="A18" s="2">
        <v>15</v>
      </c>
      <c r="B18" s="2" t="s">
        <v>39</v>
      </c>
      <c r="C18" s="4" t="s">
        <v>53</v>
      </c>
      <c r="D18" s="2" t="s">
        <v>30</v>
      </c>
      <c r="E18" s="5">
        <v>341573</v>
      </c>
    </row>
    <row r="19" spans="1:5" ht="75" x14ac:dyDescent="0.25">
      <c r="A19" s="2">
        <v>16</v>
      </c>
      <c r="B19" s="2" t="s">
        <v>38</v>
      </c>
      <c r="C19" s="4" t="s">
        <v>31</v>
      </c>
      <c r="D19" s="2" t="s">
        <v>32</v>
      </c>
      <c r="E19" s="5">
        <v>345395</v>
      </c>
    </row>
    <row r="20" spans="1:5" ht="75" x14ac:dyDescent="0.25">
      <c r="A20" s="2">
        <v>17</v>
      </c>
      <c r="B20" s="2" t="s">
        <v>37</v>
      </c>
      <c r="C20" s="4" t="s">
        <v>52</v>
      </c>
      <c r="D20" s="2" t="s">
        <v>33</v>
      </c>
      <c r="E20" s="5">
        <f>332385-25.2</f>
        <v>332359.8</v>
      </c>
    </row>
    <row r="21" spans="1:5" x14ac:dyDescent="0.25">
      <c r="A21" s="3"/>
      <c r="B21" s="3"/>
      <c r="C21" s="3"/>
      <c r="D21" s="3"/>
      <c r="E21" s="5"/>
    </row>
    <row r="22" spans="1:5" x14ac:dyDescent="0.25">
      <c r="A22" s="3"/>
      <c r="B22" s="3"/>
      <c r="C22" s="3" t="s">
        <v>51</v>
      </c>
      <c r="D22" s="3"/>
      <c r="E22" s="5">
        <f>SUM(E4:E21)</f>
        <v>3596474.8</v>
      </c>
    </row>
  </sheetData>
  <mergeCells count="1">
    <mergeCell ref="A2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2018-02-28T00:51:17Z</dcterms:modified>
</cp:coreProperties>
</file>