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60" i="2" l="1"/>
  <c r="G43" i="2" l="1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<sst xmlns="http://schemas.openxmlformats.org/spreadsheetml/2006/main" count="857" uniqueCount="321">
  <si>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</si>
  <si>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</si>
  <si>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</si>
  <si>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</si>
  <si>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</si>
  <si>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</si>
  <si>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</si>
  <si>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</si>
  <si>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</si>
  <si>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</si>
  <si>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</si>
  <si>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</si>
  <si>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</si>
  <si>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</si>
  <si>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</si>
  <si>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</si>
  <si>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</si>
  <si>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</si>
  <si>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</si>
  <si>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</si>
  <si>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</si>
  <si>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</si>
  <si>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</si>
  <si>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</si>
  <si>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</si>
  <si>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</si>
  <si>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</si>
  <si>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</si>
  <si>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</si>
  <si>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</si>
  <si>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</si>
  <si>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</si>
  <si>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</si>
  <si>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</si>
  <si>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</si>
  <si>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</si>
  <si>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</si>
  <si>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</si>
  <si>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</si>
  <si>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</si>
  <si>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</si>
  <si>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</si>
  <si>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</si>
  <si>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</si>
  <si>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</si>
  <si>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</si>
  <si>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</si>
  <si>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</si>
  <si>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</si>
  <si>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</si>
  <si>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</si>
  <si>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</si>
  <si>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</si>
  <si>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</si>
  <si>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</si>
  <si>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</si>
  <si>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</si>
  <si>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</si>
  <si>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</si>
  <si>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</si>
  <si>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</si>
  <si>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</si>
  <si>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</si>
  <si>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</si>
  <si>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</si>
  <si>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</si>
  <si>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</si>
  <si>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</si>
  <si>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</si>
  <si>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</si>
  <si>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</si>
  <si>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</si>
  <si>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</si>
  <si>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</si>
  <si>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</si>
  <si>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</si>
  <si>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</si>
  <si>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</si>
  <si>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</si>
  <si>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</si>
  <si>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</si>
  <si>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</si>
  <si>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</si>
  <si>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</si>
  <si>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</si>
  <si>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</si>
  <si>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</si>
  <si>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</si>
  <si>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</si>
  <si>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</si>
  <si>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</si>
  <si>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</si>
  <si>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</si>
  <si>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</si>
  <si>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</si>
  <si>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</si>
  <si>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</si>
  <si>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</si>
  <si>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</si>
  <si>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</si>
  <si>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</si>
  <si>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</si>
  <si>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</si>
  <si>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</si>
  <si>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</si>
  <si>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</si>
  <si>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</si>
  <si>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</si>
  <si>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</si>
  <si>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</si>
  <si>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</si>
  <si>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</si>
  <si>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</si>
  <si>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</si>
  <si>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</si>
  <si>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</si>
  <si>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</si>
  <si>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</si>
  <si>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</si>
  <si>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</si>
  <si>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</si>
  <si>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</si>
  <si>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</si>
  <si>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</si>
  <si>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</si>
  <si>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</si>
  <si>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</si>
  <si>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</si>
  <si>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</si>
  <si>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</si>
  <si>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</si>
  <si>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</si>
  <si>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</si>
  <si>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</si>
  <si>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</si>
  <si>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</si>
  <si>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</si>
  <si>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</si>
  <si>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</si>
  <si>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</si>
  <si>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</si>
  <si>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</si>
  <si>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</si>
  <si>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</si>
  <si>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</si>
  <si>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</si>
  <si>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</si>
  <si>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</si>
  <si>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</si>
  <si>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</si>
  <si>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</si>
  <si>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</si>
  <si>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</si>
  <si>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</si>
  <si>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</si>
  <si>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</si>
  <si>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</si>
  <si>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</si>
  <si>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</si>
  <si>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</si>
  <si>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</si>
  <si>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</si>
  <si>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</si>
  <si>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</si>
  <si>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</si>
  <si>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</si>
  <si>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</si>
  <si>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</si>
  <si>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</si>
  <si>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</si>
  <si>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</si>
  <si>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</si>
  <si>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</si>
  <si>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</si>
  <si>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</si>
  <si>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</si>
  <si>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</si>
  <si>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</si>
  <si>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</si>
  <si>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</si>
  <si>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</si>
  <si>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</si>
  <si>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</si>
  <si>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</si>
  <si>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</si>
  <si>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</si>
  <si>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</si>
  <si>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</si>
  <si>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</si>
  <si>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</si>
  <si>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</si>
  <si>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</si>
  <si>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</si>
  <si>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</si>
  <si>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</si>
  <si>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</si>
  <si>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</si>
  <si>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</si>
  <si>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</si>
  <si>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</si>
  <si>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</si>
  <si>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</si>
  <si>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</si>
  <si>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</si>
  <si>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</si>
  <si>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</si>
  <si>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</si>
  <si>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</si>
  <si>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</si>
  <si>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</si>
  <si>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</si>
  <si>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</si>
  <si>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</si>
  <si>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</si>
  <si>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</si>
  <si>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</si>
  <si>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</si>
  <si>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</si>
  <si>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</si>
  <si>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</si>
  <si>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</si>
  <si>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</si>
  <si>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</si>
  <si>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</si>
  <si>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</si>
  <si>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</si>
  <si>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</si>
  <si>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</si>
  <si>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</si>
  <si>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</si>
  <si>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</si>
  <si>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</si>
  <si>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</si>
  <si>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</si>
  <si>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</si>
  <si>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</si>
  <si>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</si>
  <si>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</si>
  <si>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</si>
  <si>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</si>
  <si>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</si>
  <si>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</si>
  <si>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</si>
  <si>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</si>
  <si>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</si>
  <si>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</si>
  <si>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</si>
  <si>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</si>
  <si>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</si>
  <si>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</si>
  <si>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</si>
  <si>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</si>
  <si>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</si>
  <si>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</si>
  <si>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</si>
  <si>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</si>
  <si>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</si>
  <si>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</si>
  <si>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</si>
  <si>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</si>
  <si>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</si>
  <si>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</si>
  <si>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</si>
  <si>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</si>
  <si>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</si>
  <si>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</si>
  <si>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</si>
  <si>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</si>
  <si>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</si>
  <si>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</si>
  <si>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</si>
  <si>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</si>
  <si>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</si>
  <si>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</si>
  <si>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</si>
  <si>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</si>
  <si>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</si>
  <si>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</si>
  <si>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</si>
  <si>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</si>
  <si>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</si>
  <si>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</si>
  <si>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</si>
  <si>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</si>
  <si>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</si>
  <si>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</si>
  <si>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</si>
  <si>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</si>
  <si>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</si>
  <si>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</si>
  <si>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</si>
  <si>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</si>
  <si>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</si>
  <si>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</si>
  <si>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</si>
  <si>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</si>
  <si>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</si>
  <si>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</si>
  <si>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</si>
  <si>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</si>
  <si>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</si>
  <si>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</si>
  <si>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</si>
  <si>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</si>
  <si>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</si>
  <si>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</si>
  <si>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</si>
  <si>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</si>
  <si>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</si>
  <si>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</si>
  <si>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</si>
  <si>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</si>
  <si>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</si>
  <si>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</si>
  <si>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</si>
  <si>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</si>
  <si>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</si>
  <si>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</si>
  <si>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</si>
  <si>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</si>
  <si>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Артем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</si>
</sst>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G167" sqref="G16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112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320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300.00201799999996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94" t="s">
        <v>162</v>
      </c>
      <c r="D40" s="70" t="s">
        <v>61</v>
      </c>
      <c r="E40" s="71">
        <v>5</v>
      </c>
      <c r="F40" s="72">
        <v>10493</v>
      </c>
      <c r="G40" s="73">
        <f t="shared" si="0"/>
        <v>52465</v>
      </c>
    </row>
    <row r="41" spans="1:7" s="80" customFormat="1" ht="31.5" x14ac:dyDescent="0.25">
      <c r="A41" s="74">
        <v>24</v>
      </c>
      <c r="B41" s="48" t="s">
        <v>191</v>
      </c>
      <c r="C41" s="93" t="s">
        <v>163</v>
      </c>
      <c r="D41" s="79" t="s">
        <v>61</v>
      </c>
      <c r="E41" s="76">
        <v>1</v>
      </c>
      <c r="F41" s="77">
        <v>20599</v>
      </c>
      <c r="G41" s="81">
        <f t="shared" si="0"/>
        <v>20599</v>
      </c>
    </row>
    <row r="42" spans="1:7" s="80" customFormat="1" ht="31.5" x14ac:dyDescent="0.25">
      <c r="A42" s="74">
        <v>25</v>
      </c>
      <c r="B42" s="49" t="s">
        <v>192</v>
      </c>
      <c r="C42" s="93" t="s">
        <v>164</v>
      </c>
      <c r="D42" s="79" t="s">
        <v>61</v>
      </c>
      <c r="E42" s="76">
        <v>1</v>
      </c>
      <c r="F42" s="77">
        <v>29621</v>
      </c>
      <c r="G42" s="81">
        <f t="shared" si="0"/>
        <v>29621</v>
      </c>
    </row>
    <row r="43" spans="1:7" s="80" customFormat="1" hidden="1" x14ac:dyDescent="0.25">
      <c r="A43" s="74">
        <v>26</v>
      </c>
      <c r="B43" s="48" t="s">
        <v>319</v>
      </c>
      <c r="C43" s="93" t="s">
        <v>169</v>
      </c>
      <c r="D43" s="79" t="s">
        <v>72</v>
      </c>
      <c r="E43" s="76"/>
      <c r="F43" s="77">
        <v>145845</v>
      </c>
      <c r="G43" s="81">
        <f t="shared" ref="G43" si="2">E43*F43</f>
        <v>0</v>
      </c>
    </row>
    <row r="44" spans="1:7" s="8" customFormat="1" hidden="1" x14ac:dyDescent="0.25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idden="1" x14ac:dyDescent="0.25">
      <c r="A48" s="16">
        <v>30</v>
      </c>
      <c r="B48" s="48" t="s">
        <v>35</v>
      </c>
      <c r="C48" s="56" t="s">
        <v>169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ht="16.5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>
        <v>0.15</v>
      </c>
      <c r="F49" s="44">
        <v>476027</v>
      </c>
      <c r="G49" s="63">
        <f t="shared" si="0"/>
        <v>71404.05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174089.05</v>
      </c>
    </row>
    <row r="72" spans="1:7" s="8" customFormat="1" ht="19.5" thickBot="1" x14ac:dyDescent="0.3">
      <c r="A72" s="104" t="s">
        <v>134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101" t="s">
        <v>142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ht="16.5" hidden="1" thickBot="1" x14ac:dyDescent="0.3">
      <c r="A79" s="17">
        <v>57</v>
      </c>
      <c r="B79" s="48" t="s">
        <v>125</v>
      </c>
      <c r="C79" s="54" t="s">
        <v>197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ht="16.5" hidden="1" thickBot="1" x14ac:dyDescent="0.3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t="16.5" hidden="1" thickBot="1" x14ac:dyDescent="0.3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t="16.5" hidden="1" thickBot="1" x14ac:dyDescent="0.3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t="16.5" hidden="1" thickBot="1" x14ac:dyDescent="0.3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t="16.5" hidden="1" thickBot="1" x14ac:dyDescent="0.3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t="16.5" hidden="1" thickBot="1" x14ac:dyDescent="0.3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t="16.5" hidden="1" thickBot="1" x14ac:dyDescent="0.3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t="16.5" hidden="1" thickBot="1" x14ac:dyDescent="0.3">
      <c r="A87" s="17">
        <v>65</v>
      </c>
      <c r="B87" s="48" t="s">
        <v>224</v>
      </c>
      <c r="C87" s="55" t="s">
        <v>136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ht="16.5" hidden="1" thickBot="1" x14ac:dyDescent="0.3">
      <c r="A88" s="17">
        <v>66</v>
      </c>
      <c r="B88" s="48" t="s">
        <v>225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ht="16.5" hidden="1" thickBot="1" x14ac:dyDescent="0.3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t="16.5" hidden="1" thickBot="1" x14ac:dyDescent="0.3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t="16.5" hidden="1" thickBot="1" x14ac:dyDescent="0.3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t="16.5" hidden="1" thickBot="1" x14ac:dyDescent="0.3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t="16.5" hidden="1" thickBot="1" x14ac:dyDescent="0.3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t="16.5" hidden="1" thickBot="1" x14ac:dyDescent="0.3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t="16.5" hidden="1" thickBot="1" x14ac:dyDescent="0.3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t="16.5" hidden="1" thickBot="1" x14ac:dyDescent="0.3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t="16.5" hidden="1" thickBot="1" x14ac:dyDescent="0.3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t="16.5" hidden="1" thickBot="1" x14ac:dyDescent="0.3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t="16.5" hidden="1" thickBot="1" x14ac:dyDescent="0.3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t="16.5" hidden="1" thickBot="1" x14ac:dyDescent="0.3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t="16.5" hidden="1" thickBot="1" x14ac:dyDescent="0.3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t="16.5" hidden="1" thickBot="1" x14ac:dyDescent="0.3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t="16.5" hidden="1" thickBot="1" x14ac:dyDescent="0.3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t="16.5" hidden="1" thickBot="1" x14ac:dyDescent="0.3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hidden="1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hidden="1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0</v>
      </c>
    </row>
    <row r="117" spans="1:7" s="8" customFormat="1" ht="19.5" thickBot="1" x14ac:dyDescent="0.3">
      <c r="A117" s="104" t="s">
        <v>256</v>
      </c>
      <c r="B117" s="105"/>
      <c r="C117" s="105"/>
      <c r="D117" s="105"/>
      <c r="E117" s="105"/>
      <c r="F117" s="105"/>
      <c r="G117" s="106"/>
    </row>
    <row r="118" spans="1:7" s="8" customFormat="1" hidden="1" x14ac:dyDescent="0.25">
      <c r="A118" s="17">
        <v>94</v>
      </c>
      <c r="B118" s="48" t="s">
        <v>253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x14ac:dyDescent="0.25">
      <c r="A119" s="16">
        <v>95</v>
      </c>
      <c r="B119" s="49" t="s">
        <v>254</v>
      </c>
      <c r="C119" s="56" t="s">
        <v>88</v>
      </c>
      <c r="D119" s="52" t="s">
        <v>91</v>
      </c>
      <c r="E119" s="26">
        <v>3</v>
      </c>
      <c r="F119" s="40">
        <v>809</v>
      </c>
      <c r="G119" s="42">
        <f t="shared" si="0"/>
        <v>2427</v>
      </c>
    </row>
    <row r="120" spans="1:7" s="8" customFormat="1" ht="16.5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>
        <v>7</v>
      </c>
      <c r="F120" s="40">
        <v>796</v>
      </c>
      <c r="G120" s="63">
        <f t="shared" si="0"/>
        <v>5572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1" t="s">
        <v>260</v>
      </c>
      <c r="B122" s="102"/>
      <c r="C122" s="102"/>
      <c r="D122" s="102"/>
      <c r="E122" s="102"/>
      <c r="F122" s="103"/>
      <c r="G122" s="36">
        <f>SUM(G118:G121)</f>
        <v>7999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ht="16.5" hidden="1" thickBot="1" x14ac:dyDescent="0.3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269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270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271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272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284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>
        <v>1</v>
      </c>
      <c r="F144" s="39">
        <v>14253.24</v>
      </c>
      <c r="G144" s="41">
        <f t="shared" ref="G144:G154" si="4">E144*F144</f>
        <v>14253.24</v>
      </c>
    </row>
    <row r="145" spans="1:7" s="8" customFormat="1" hidden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/>
      <c r="F145" s="40">
        <v>47510.81</v>
      </c>
      <c r="G145" s="42">
        <f t="shared" si="4"/>
        <v>0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hidden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/>
      <c r="F148" s="40">
        <v>108715.6</v>
      </c>
      <c r="G148" s="42">
        <f t="shared" si="4"/>
        <v>0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hidden="1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/>
      <c r="F150" s="40">
        <v>40374.29</v>
      </c>
      <c r="G150" s="42">
        <f t="shared" si="4"/>
        <v>0</v>
      </c>
    </row>
    <row r="151" spans="1:7" s="8" customFormat="1" ht="32.25" thickBot="1" x14ac:dyDescent="0.3">
      <c r="A151" s="16">
        <v>123</v>
      </c>
      <c r="B151" s="49" t="s">
        <v>307</v>
      </c>
      <c r="C151" s="56" t="s">
        <v>299</v>
      </c>
      <c r="D151" s="51" t="s">
        <v>297</v>
      </c>
      <c r="E151" s="26">
        <v>0.3</v>
      </c>
      <c r="F151" s="40">
        <v>56241.599999999999</v>
      </c>
      <c r="G151" s="42">
        <f t="shared" si="4"/>
        <v>16872.48</v>
      </c>
    </row>
    <row r="152" spans="1:7" s="8" customFormat="1" ht="32.25" hidden="1" thickBot="1" x14ac:dyDescent="0.3">
      <c r="A152" s="17">
        <v>124</v>
      </c>
      <c r="B152" s="49" t="s">
        <v>308</v>
      </c>
      <c r="C152" s="56" t="s">
        <v>291</v>
      </c>
      <c r="D152" s="51" t="s">
        <v>293</v>
      </c>
      <c r="E152" s="26"/>
      <c r="F152" s="40">
        <v>13318.85</v>
      </c>
      <c r="G152" s="42">
        <f t="shared" si="4"/>
        <v>0</v>
      </c>
    </row>
    <row r="153" spans="1:7" s="8" customFormat="1" ht="32.25" hidden="1" thickBot="1" x14ac:dyDescent="0.3">
      <c r="A153" s="16">
        <v>125</v>
      </c>
      <c r="B153" s="49" t="s">
        <v>309</v>
      </c>
      <c r="C153" s="56" t="s">
        <v>292</v>
      </c>
      <c r="D153" s="51" t="s">
        <v>295</v>
      </c>
      <c r="E153" s="26"/>
      <c r="F153" s="40">
        <v>21056.87</v>
      </c>
      <c r="G153" s="42">
        <f t="shared" si="4"/>
        <v>0</v>
      </c>
    </row>
    <row r="154" spans="1:7" s="8" customFormat="1" ht="16.5" hidden="1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1" t="s">
        <v>317</v>
      </c>
      <c r="B155" s="102"/>
      <c r="C155" s="102"/>
      <c r="D155" s="102"/>
      <c r="E155" s="102"/>
      <c r="F155" s="103"/>
      <c r="G155" s="38">
        <f>SUM(G144:G154)</f>
        <v>31125.72</v>
      </c>
    </row>
    <row r="156" spans="1:7" s="8" customFormat="1" ht="19.5" thickBot="1" x14ac:dyDescent="0.3">
      <c r="A156" s="104" t="s">
        <v>130</v>
      </c>
      <c r="B156" s="105"/>
      <c r="C156" s="105"/>
      <c r="D156" s="105"/>
      <c r="E156" s="105"/>
      <c r="F156" s="105"/>
      <c r="G156" s="106"/>
    </row>
    <row r="157" spans="1:7" s="37" customFormat="1" ht="19.5" thickBot="1" x14ac:dyDescent="0.35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0.45</v>
      </c>
      <c r="F157" s="39">
        <v>20889.439999999999</v>
      </c>
      <c r="G157" s="41">
        <f>E157*F157</f>
        <v>9400.2479999999996</v>
      </c>
    </row>
    <row r="158" spans="1:7" s="8" customFormat="1" ht="16.5" hidden="1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/>
      <c r="F158" s="40">
        <v>11519.76</v>
      </c>
      <c r="G158" s="42">
        <f>E158*F158</f>
        <v>0</v>
      </c>
    </row>
    <row r="159" spans="1:7" ht="16.5" thickBot="1" x14ac:dyDescent="0.25">
      <c r="A159" s="118" t="s">
        <v>131</v>
      </c>
      <c r="B159" s="119"/>
      <c r="C159" s="119"/>
      <c r="D159" s="119"/>
      <c r="E159" s="119"/>
      <c r="F159" s="120"/>
      <c r="G159" s="86">
        <f>SUM(G157:G158)</f>
        <v>9400.2479999999996</v>
      </c>
    </row>
    <row r="160" spans="1:7" ht="32.25" thickBot="1" x14ac:dyDescent="0.25">
      <c r="A160" s="88">
        <v>129</v>
      </c>
      <c r="B160" s="89" t="s">
        <v>314</v>
      </c>
      <c r="C160" s="95" t="s">
        <v>315</v>
      </c>
      <c r="D160" s="96"/>
      <c r="E160" s="96"/>
      <c r="F160" s="97"/>
      <c r="G160" s="90">
        <f>10*7738.8</f>
        <v>77388</v>
      </c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300002.01799999998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318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4 253,24"/>
        <filter val="16 872,48"/>
        <filter val="174 089,05"/>
        <filter val="2 427,00"/>
        <filter val="20 599,00"/>
        <filter val="29 621,00"/>
        <filter val="300 002,02"/>
        <filter val="31 125,72"/>
        <filter val="5 572,00"/>
        <filter val="52 465,00"/>
        <filter val="7"/>
        <filter val="7 999,00"/>
        <filter val="71 404,05"/>
        <filter val="77 388,00"/>
        <filter val="9 400,25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316</v>
      </c>
      <c r="B8" s="109"/>
      <c r="C8" s="109"/>
      <c r="D8" s="109"/>
      <c r="E8" s="109"/>
      <c r="F8" s="109"/>
      <c r="G8" s="109"/>
    </row>
    <row r="9" spans="1:15" s="8" customFormat="1" x14ac:dyDescent="0.25">
      <c r="A9" s="109" t="s">
        <v>115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G160/1000</f>
        <v>0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101" t="s">
        <v>93</v>
      </c>
      <c r="B70" s="102"/>
      <c r="C70" s="117"/>
      <c r="D70" s="102"/>
      <c r="E70" s="102"/>
      <c r="F70" s="103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6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101" t="s">
        <v>142</v>
      </c>
      <c r="B76" s="102"/>
      <c r="C76" s="102"/>
      <c r="D76" s="102"/>
      <c r="E76" s="102"/>
      <c r="F76" s="103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6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1" t="s">
        <v>94</v>
      </c>
      <c r="B115" s="102"/>
      <c r="C115" s="102"/>
      <c r="D115" s="102"/>
      <c r="E115" s="102"/>
      <c r="F115" s="103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6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101" t="s">
        <v>260</v>
      </c>
      <c r="B121" s="102"/>
      <c r="C121" s="102"/>
      <c r="D121" s="102"/>
      <c r="E121" s="102"/>
      <c r="F121" s="103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6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101" t="s">
        <v>96</v>
      </c>
      <c r="B141" s="102"/>
      <c r="C141" s="102"/>
      <c r="D141" s="102"/>
      <c r="E141" s="102"/>
      <c r="F141" s="103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6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1" t="s">
        <v>96</v>
      </c>
      <c r="B154" s="102"/>
      <c r="C154" s="102"/>
      <c r="D154" s="102"/>
      <c r="E154" s="102"/>
      <c r="F154" s="103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6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8" t="s">
        <v>131</v>
      </c>
      <c r="B158" s="119"/>
      <c r="C158" s="119"/>
      <c r="D158" s="119"/>
      <c r="E158" s="119"/>
      <c r="F158" s="120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5" t="s">
        <v>315</v>
      </c>
      <c r="D159" s="96"/>
      <c r="E159" s="96"/>
      <c r="F159" s="97"/>
      <c r="G159" s="90"/>
    </row>
    <row r="160" spans="1:7" s="8" customFormat="1" ht="19.5" thickBot="1" x14ac:dyDescent="0.3">
      <c r="A160" s="98" t="s">
        <v>110</v>
      </c>
      <c r="B160" s="99"/>
      <c r="C160" s="99"/>
      <c r="D160" s="99"/>
      <c r="E160" s="99"/>
      <c r="F160" s="100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7" t="s">
        <v>313</v>
      </c>
      <c r="B163" s="107"/>
      <c r="C163" s="107"/>
      <c r="D163" s="107"/>
      <c r="E163" s="107"/>
      <c r="F163" s="107"/>
      <c r="G163" s="107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2017-11-16T05:27:08Z</cp:lastPrinted>
  <dcterms:created xsi:type="dcterms:W3CDTF">1996-10-08T23:32:33Z</dcterms:created>
  <dcterms:modified xsi:type="dcterms:W3CDTF">2017-11-16T05:58:42Z</dcterms:modified>
</cp:coreProperties>
</file>