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 calcOnSave="0"/>
</workbook>
</file>

<file path=xl/calcChain.xml><?xml version="1.0" encoding="utf-8"?>
<calcChain xmlns="http://schemas.openxmlformats.org/spreadsheetml/2006/main">
  <c r="H17" i="1" l="1"/>
  <c r="E11" i="1" l="1"/>
  <c r="F11" i="1" s="1"/>
  <c r="H11" i="1" s="1"/>
  <c r="E12" i="1"/>
  <c r="F12" i="1"/>
  <c r="H12" i="1"/>
  <c r="E13" i="1"/>
  <c r="F13" i="1"/>
  <c r="H13" i="1"/>
  <c r="E14" i="1"/>
  <c r="F14" i="1" s="1"/>
  <c r="H14" i="1" s="1"/>
  <c r="E15" i="1"/>
  <c r="F15" i="1"/>
  <c r="H15" i="1" s="1"/>
  <c r="E16" i="1"/>
  <c r="F16" i="1"/>
  <c r="H16" i="1"/>
  <c r="B4" i="1" l="1"/>
  <c r="E10" i="1" l="1"/>
  <c r="F10" i="1" s="1"/>
  <c r="H10" i="1" s="1"/>
</calcChain>
</file>

<file path=xl/sharedStrings.xml><?xml version="1.0" encoding="utf-8"?>
<sst xmlns="http://schemas.openxmlformats.org/spreadsheetml/2006/main" count="21" uniqueCount="21">
  <si>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</si>
  <si>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</si>
  <si>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</si>
  <si>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</si>
  <si>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</si>
  <si>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</si>
  <si>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</si>
  <si>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</si>
  <si>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</si>
  <si>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</si>
  <si>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</si>
  <si>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</si>
  <si>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 xml:space="preserve">Закупка № 101 Оформление разрешительной документации по сносу зеленых насаждений, на земляные работы, получение КПТ,согласование трассировки объектов техприсоединения для нужд филиала ХЭС </t>
  </si>
  <si>
    <t>Получение сведений из ЕГРН выписки об основных характеристиках и зарегистрированных правах на объект(ы) недвижимости.</t>
  </si>
  <si>
    <t>Получение сведений из ЕГРН в виде кадастрового плана территорий (КПТ)</t>
  </si>
  <si>
    <t>Получение сведений ИСОГД (для проектирования).</t>
  </si>
  <si>
    <t>Выполнение трассировки объектов ТП.</t>
  </si>
  <si>
    <t>Согласование трассировки объектов ТП</t>
  </si>
  <si>
    <t>Подготовка подеревной схемы и перечетной ведомости</t>
  </si>
  <si>
    <t>Подача заявления, получение разрешения на снос зеленых насаждений и передача разрешения заказчику</t>
  </si>
  <si>
    <t>Суммарная стоимость единичных работ, всего,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</si>
</sst>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4" fontId="5" fillId="2" borderId="2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justify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6" fillId="2" borderId="3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B24" sqref="B24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4.140625" customWidth="1"/>
    <col min="6" max="6" width="14.85546875" customWidth="1"/>
    <col min="7" max="7" width="8.28515625" bestFit="1" customWidth="1"/>
    <col min="8" max="8" width="1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19" t="s">
        <v>11</v>
      </c>
      <c r="C2" s="19"/>
      <c r="D2" s="19"/>
      <c r="E2" s="1"/>
      <c r="F2" s="1"/>
      <c r="G2" s="1"/>
      <c r="H2" s="3"/>
    </row>
    <row r="3" spans="1:8" ht="15" customHeight="1" x14ac:dyDescent="0.25">
      <c r="A3" s="5"/>
      <c r="B3" s="6">
        <v>2000000</v>
      </c>
      <c r="C3" s="5" t="s">
        <v>9</v>
      </c>
      <c r="D3" s="7"/>
      <c r="E3" s="5"/>
      <c r="F3" s="5"/>
      <c r="G3" s="5"/>
      <c r="H3" s="8"/>
    </row>
    <row r="4" spans="1:8" ht="20.25" customHeight="1" x14ac:dyDescent="0.25">
      <c r="A4" s="5"/>
      <c r="B4" s="6">
        <f>B3*1.18</f>
        <v>2360000</v>
      </c>
      <c r="C4" s="5" t="s">
        <v>10</v>
      </c>
      <c r="D4" s="7"/>
      <c r="E4" s="5"/>
      <c r="F4" s="5"/>
      <c r="G4" s="5"/>
      <c r="H4" s="8"/>
    </row>
    <row r="5" spans="1:8" ht="15.75" x14ac:dyDescent="0.25">
      <c r="A5" s="5"/>
      <c r="B5" s="5"/>
      <c r="C5" s="9"/>
      <c r="D5" s="5"/>
      <c r="E5" s="5"/>
      <c r="F5" s="5"/>
      <c r="G5" s="5"/>
      <c r="H5" s="8"/>
    </row>
    <row r="6" spans="1:8" ht="47.25" customHeight="1" x14ac:dyDescent="0.25">
      <c r="A6" s="20" t="s">
        <v>12</v>
      </c>
      <c r="B6" s="20"/>
      <c r="C6" s="20"/>
      <c r="D6" s="20"/>
      <c r="E6" s="20"/>
      <c r="F6" s="20"/>
      <c r="G6" s="20"/>
      <c r="H6" s="20"/>
    </row>
    <row r="7" spans="1:8" x14ac:dyDescent="0.25">
      <c r="A7" s="21" t="s">
        <v>1</v>
      </c>
      <c r="B7" s="21" t="s">
        <v>2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</row>
    <row r="8" spans="1:8" x14ac:dyDescent="0.25">
      <c r="A8" s="22"/>
      <c r="B8" s="22"/>
      <c r="C8" s="22"/>
      <c r="D8" s="22"/>
      <c r="E8" s="21"/>
      <c r="F8" s="21"/>
      <c r="G8" s="21"/>
      <c r="H8" s="21"/>
    </row>
    <row r="9" spans="1:8" ht="15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</row>
    <row r="10" spans="1:8" ht="63" x14ac:dyDescent="0.25">
      <c r="A10" s="4">
        <v>1</v>
      </c>
      <c r="B10" s="15" t="s">
        <v>13</v>
      </c>
      <c r="C10" s="12">
        <v>1</v>
      </c>
      <c r="D10" s="16">
        <v>3830.53</v>
      </c>
      <c r="E10" s="10">
        <f>D10*0.18</f>
        <v>689.49540000000002</v>
      </c>
      <c r="F10" s="10">
        <f>E10+D10</f>
        <v>4520.0254000000004</v>
      </c>
      <c r="G10" s="11">
        <v>1</v>
      </c>
      <c r="H10" s="10">
        <f>F10</f>
        <v>4520.0254000000004</v>
      </c>
    </row>
    <row r="11" spans="1:8" ht="31.5" x14ac:dyDescent="0.25">
      <c r="A11" s="4">
        <v>2</v>
      </c>
      <c r="B11" s="15" t="s">
        <v>14</v>
      </c>
      <c r="C11" s="12">
        <v>1</v>
      </c>
      <c r="D11" s="16">
        <v>3830.53</v>
      </c>
      <c r="E11" s="10">
        <f t="shared" ref="E11:E16" si="0">D11*0.18</f>
        <v>689.49540000000002</v>
      </c>
      <c r="F11" s="10">
        <f t="shared" ref="F11:F16" si="1">E11+D11</f>
        <v>4520.0254000000004</v>
      </c>
      <c r="G11" s="11">
        <v>2</v>
      </c>
      <c r="H11" s="10">
        <f t="shared" ref="H11:H16" si="2">F11</f>
        <v>4520.0254000000004</v>
      </c>
    </row>
    <row r="12" spans="1:8" ht="31.5" x14ac:dyDescent="0.25">
      <c r="A12" s="4">
        <v>3</v>
      </c>
      <c r="B12" s="15" t="s">
        <v>15</v>
      </c>
      <c r="C12" s="12">
        <v>1</v>
      </c>
      <c r="D12" s="16">
        <v>5745.76</v>
      </c>
      <c r="E12" s="10">
        <f t="shared" si="0"/>
        <v>1034.2367999999999</v>
      </c>
      <c r="F12" s="10">
        <f t="shared" si="1"/>
        <v>6779.9967999999999</v>
      </c>
      <c r="G12" s="11">
        <v>3</v>
      </c>
      <c r="H12" s="10">
        <f t="shared" si="2"/>
        <v>6779.9967999999999</v>
      </c>
    </row>
    <row r="13" spans="1:8" ht="15.75" x14ac:dyDescent="0.25">
      <c r="A13" s="4">
        <v>4</v>
      </c>
      <c r="B13" s="15" t="s">
        <v>16</v>
      </c>
      <c r="C13" s="12">
        <v>1</v>
      </c>
      <c r="D13" s="16">
        <v>3830.53</v>
      </c>
      <c r="E13" s="10">
        <f t="shared" si="0"/>
        <v>689.49540000000002</v>
      </c>
      <c r="F13" s="10">
        <f t="shared" si="1"/>
        <v>4520.0254000000004</v>
      </c>
      <c r="G13" s="11">
        <v>4</v>
      </c>
      <c r="H13" s="10">
        <f t="shared" si="2"/>
        <v>4520.0254000000004</v>
      </c>
    </row>
    <row r="14" spans="1:8" ht="15.75" x14ac:dyDescent="0.25">
      <c r="A14" s="4">
        <v>5</v>
      </c>
      <c r="B14" s="15" t="s">
        <v>17</v>
      </c>
      <c r="C14" s="12">
        <v>1</v>
      </c>
      <c r="D14" s="16">
        <v>22983.18</v>
      </c>
      <c r="E14" s="10">
        <f t="shared" si="0"/>
        <v>4136.9723999999997</v>
      </c>
      <c r="F14" s="10">
        <f t="shared" si="1"/>
        <v>27120.152399999999</v>
      </c>
      <c r="G14" s="11">
        <v>5</v>
      </c>
      <c r="H14" s="10">
        <f t="shared" si="2"/>
        <v>27120.152399999999</v>
      </c>
    </row>
    <row r="15" spans="1:8" ht="31.5" x14ac:dyDescent="0.25">
      <c r="A15" s="4">
        <v>6</v>
      </c>
      <c r="B15" s="17" t="s">
        <v>18</v>
      </c>
      <c r="C15" s="12">
        <v>1</v>
      </c>
      <c r="D15" s="16">
        <v>15322.12</v>
      </c>
      <c r="E15" s="10">
        <f t="shared" si="0"/>
        <v>2757.9816000000001</v>
      </c>
      <c r="F15" s="10">
        <f t="shared" si="1"/>
        <v>18080.101600000002</v>
      </c>
      <c r="G15" s="11">
        <v>6</v>
      </c>
      <c r="H15" s="10">
        <f t="shared" si="2"/>
        <v>18080.101600000002</v>
      </c>
    </row>
    <row r="16" spans="1:8" ht="47.25" x14ac:dyDescent="0.25">
      <c r="A16" s="4">
        <v>7</v>
      </c>
      <c r="B16" s="15" t="s">
        <v>19</v>
      </c>
      <c r="C16" s="12">
        <v>1</v>
      </c>
      <c r="D16" s="16">
        <v>3830.53</v>
      </c>
      <c r="E16" s="10">
        <f t="shared" si="0"/>
        <v>689.49540000000002</v>
      </c>
      <c r="F16" s="10">
        <f t="shared" si="1"/>
        <v>4520.0254000000004</v>
      </c>
      <c r="G16" s="11">
        <v>7</v>
      </c>
      <c r="H16" s="10">
        <f t="shared" si="2"/>
        <v>4520.0254000000004</v>
      </c>
    </row>
    <row r="17" spans="1:8" ht="18.75" x14ac:dyDescent="0.25">
      <c r="A17" s="13"/>
      <c r="B17" s="18" t="s">
        <v>20</v>
      </c>
      <c r="C17" s="18"/>
      <c r="D17" s="18"/>
      <c r="E17" s="18"/>
      <c r="F17" s="18"/>
      <c r="G17" s="18"/>
      <c r="H17" s="14">
        <f>H16+H15+H14+H13+H12+H11+H10</f>
        <v>70060.352400000003</v>
      </c>
    </row>
  </sheetData>
  <mergeCells count="11">
    <mergeCell ref="B17:G17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2017-12-19T02:04:52Z</dcterms:modified>
</cp:coreProperties>
</file>