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-210" windowWidth="1353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Лист1!$A$1:$H$43</definedName>
  </definedNames>
  <calcPr calcId="145621"/>
</workbook>
</file>

<file path=xl/calcChain.xml><?xml version="1.0" encoding="utf-8"?>
<calcChain xmlns="http://schemas.openxmlformats.org/spreadsheetml/2006/main">
  <c r="H38" i="1" l="1"/>
  <c r="F37" i="1" l="1"/>
  <c r="H37" i="1" s="1"/>
  <c r="F36" i="1"/>
  <c r="H36" i="1" s="1"/>
</calcChain>
</file>

<file path=xl/sharedStrings.xml><?xml version="1.0" encoding="utf-8"?>
<sst xmlns="http://schemas.openxmlformats.org/spreadsheetml/2006/main" count="31" uniqueCount="31">
  <si>
    <t>Хаб р-н</t>
  </si>
  <si>
    <t>Южный РЭС</t>
  </si>
  <si>
    <t>Северный РЭС</t>
  </si>
  <si>
    <t>Ориентировочная стоимость</t>
  </si>
  <si>
    <t>Коментарии (если исключить ПИШИ)</t>
  </si>
  <si>
    <t>Номер ТЗ                   МАРТ</t>
  </si>
  <si>
    <t>304П</t>
  </si>
  <si>
    <t>86-1</t>
  </si>
  <si>
    <t>291П</t>
  </si>
  <si>
    <t>351П</t>
  </si>
  <si>
    <t>№ п/п</t>
  </si>
  <si>
    <t>НДС, %</t>
  </si>
  <si>
    <t xml:space="preserve">Кол-во </t>
  </si>
  <si>
    <t>Сводный сметный расчет</t>
  </si>
  <si>
    <t>предельной стоимости закупки</t>
  </si>
  <si>
    <t>Обоснование</t>
  </si>
  <si>
    <t>Наименование объекта</t>
  </si>
  <si>
    <t>Стоимость единицы товара, работы, услуги, руб. без НДС</t>
  </si>
  <si>
    <t>Стоимость единицы товара, работы, услуги, руб. с НДС</t>
  </si>
  <si>
    <t xml:space="preserve">Стоимость по позиции товара, работы, услуги, руб. с НДС </t>
  </si>
  <si>
    <t>Итого по сводному сметному расчету</t>
  </si>
  <si>
    <t>Составил: Ведущий инженер ОКСиИ   ________________________   Казаков В.В.</t>
  </si>
  <si>
    <t>Начальник ОКСиИ</t>
  </si>
  <si>
    <t>СОГЛАСОВАНО:</t>
  </si>
  <si>
    <t>"______" __________________2017 г.</t>
  </si>
  <si>
    <t>_________________Шаркунов М.М.</t>
  </si>
  <si>
    <t>Мероприятия по строительству и реконструкции  для  технологического присоединения потребителей    (в том числе ПИР) на территории СП ЦЭС для нужд филиала "ХЭС (п. Березовка, с. Тополево, с. Рощино, с. Корсаково)</t>
  </si>
  <si>
    <t>ст "Энергостроитель", в р-не п. Березовка, уч. 73', Хабаровск г, ул. Радужная, дом 12, Тополево с, Радужная ул, дом № 24, сдт "Кабельщик" в р-не 19 км сопки "Два Брата", СДТ "Фронтовик" в районе малого аэропорта, сдт "Рыбник", 21 км Сарапульского шоссе, сдт "Иволга", в р-не с. Рощино</t>
  </si>
  <si>
    <t>Хабаровский р-н, ст "Южный", 19 км Владивостокского шоссе, ст "Гвоздика" в р-не с. Ровное, снт "Дубок", в р-не с. Рощино</t>
  </si>
  <si>
    <t>Локальный сметный расчет  511</t>
  </si>
  <si>
    <t>Локальный сметный расчет 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</si>
</sst>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0" fillId="0" borderId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/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 wrapText="1"/>
    </xf>
    <xf numFmtId="0" fontId="0" fillId="0" borderId="1" xfId="0" applyBorder="1"/>
    <xf numFmtId="0" fontId="0" fillId="0" borderId="0" xfId="0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6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left"/>
    </xf>
    <xf numFmtId="0" fontId="0" fillId="0" borderId="0" xfId="0" applyFill="1"/>
    <xf numFmtId="4" fontId="0" fillId="0" borderId="1" xfId="0" applyNumberFormat="1" applyBorder="1" applyAlignment="1">
      <alignment horizontal="center" wrapText="1"/>
    </xf>
    <xf numFmtId="4" fontId="1" fillId="4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6" borderId="0" xfId="0" applyNumberFormat="1" applyFont="1" applyFill="1" applyAlignment="1">
      <alignment horizontal="center"/>
    </xf>
    <xf numFmtId="4" fontId="0" fillId="6" borderId="0" xfId="0" applyNumberFormat="1" applyFill="1" applyAlignment="1">
      <alignment horizontal="center"/>
    </xf>
    <xf numFmtId="4" fontId="0" fillId="4" borderId="0" xfId="0" applyNumberFormat="1" applyFill="1" applyAlignment="1">
      <alignment horizontal="center"/>
    </xf>
    <xf numFmtId="4" fontId="0" fillId="2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3" borderId="1" xfId="0" applyNumberFormat="1" applyFill="1" applyBorder="1"/>
    <xf numFmtId="4" fontId="0" fillId="2" borderId="1" xfId="0" applyNumberFormat="1" applyFill="1" applyBorder="1"/>
    <xf numFmtId="4" fontId="0" fillId="4" borderId="1" xfId="0" applyNumberFormat="1" applyFill="1" applyBorder="1"/>
    <xf numFmtId="4" fontId="0" fillId="0" borderId="0" xfId="0" applyNumberFormat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4" fillId="0" borderId="0" xfId="0" applyFont="1" applyFill="1"/>
    <xf numFmtId="0" fontId="6" fillId="0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8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right" vertical="top" wrapText="1"/>
    </xf>
    <xf numFmtId="0" fontId="4" fillId="0" borderId="0" xfId="0" applyFont="1" applyFill="1" applyBorder="1"/>
    <xf numFmtId="4" fontId="0" fillId="0" borderId="0" xfId="0" applyNumberFormat="1" applyFill="1"/>
    <xf numFmtId="4" fontId="7" fillId="5" borderId="3" xfId="3" applyNumberFormat="1" applyFont="1" applyFill="1" applyBorder="1" applyAlignment="1">
      <alignment horizontal="center" vertical="center" wrapText="1"/>
    </xf>
    <xf numFmtId="0" fontId="0" fillId="0" borderId="8" xfId="0" applyBorder="1"/>
    <xf numFmtId="4" fontId="8" fillId="5" borderId="8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left" vertical="center"/>
    </xf>
    <xf numFmtId="0" fontId="13" fillId="0" borderId="6" xfId="2" applyFont="1" applyFill="1" applyBorder="1" applyAlignment="1">
      <alignment horizontal="left" vertical="center"/>
    </xf>
    <xf numFmtId="0" fontId="13" fillId="0" borderId="7" xfId="2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_Лист1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view="pageBreakPreview" topLeftCell="A26" zoomScale="110" zoomScaleNormal="100" zoomScaleSheetLayoutView="110" workbookViewId="0">
      <selection activeCell="C37" sqref="C37"/>
    </sheetView>
  </sheetViews>
  <sheetFormatPr defaultRowHeight="15" x14ac:dyDescent="0.25"/>
  <cols>
    <col min="1" max="1" width="4.42578125" customWidth="1"/>
    <col min="2" max="2" width="17.140625" customWidth="1"/>
    <col min="3" max="3" width="25.7109375" style="26" customWidth="1"/>
    <col min="4" max="4" width="16.85546875" style="4" customWidth="1"/>
    <col min="5" max="5" width="9.5703125" style="4" customWidth="1"/>
    <col min="6" max="6" width="16.5703125" style="4" customWidth="1"/>
    <col min="7" max="7" width="11" customWidth="1"/>
    <col min="8" max="8" width="19.5703125" customWidth="1"/>
  </cols>
  <sheetData>
    <row r="1" spans="2:9" ht="39" hidden="1" customHeight="1" x14ac:dyDescent="0.25">
      <c r="B1" s="5" t="s">
        <v>5</v>
      </c>
      <c r="C1" s="17" t="s">
        <v>3</v>
      </c>
      <c r="D1" s="6" t="s">
        <v>4</v>
      </c>
      <c r="E1" s="6"/>
      <c r="F1" s="6"/>
      <c r="G1" s="30"/>
      <c r="H1" s="31"/>
      <c r="I1" s="31"/>
    </row>
    <row r="2" spans="2:9" hidden="1" x14ac:dyDescent="0.25">
      <c r="B2" s="11" t="s">
        <v>6</v>
      </c>
      <c r="C2" s="18">
        <v>150</v>
      </c>
      <c r="D2" s="10"/>
      <c r="E2" s="10"/>
      <c r="F2" s="10"/>
      <c r="G2" s="27"/>
      <c r="H2" s="7" t="s">
        <v>0</v>
      </c>
      <c r="I2" s="7"/>
    </row>
    <row r="3" spans="2:9" hidden="1" x14ac:dyDescent="0.25">
      <c r="B3" s="9" t="s">
        <v>7</v>
      </c>
      <c r="C3" s="19">
        <v>500</v>
      </c>
      <c r="D3" s="10"/>
      <c r="E3" s="10"/>
      <c r="F3" s="10"/>
      <c r="G3" s="28"/>
      <c r="H3" s="7" t="s">
        <v>1</v>
      </c>
      <c r="I3" s="7"/>
    </row>
    <row r="4" spans="2:9" hidden="1" x14ac:dyDescent="0.25">
      <c r="B4" s="12">
        <v>284</v>
      </c>
      <c r="C4" s="20">
        <v>150</v>
      </c>
      <c r="D4" s="10"/>
      <c r="E4" s="10"/>
      <c r="F4" s="10"/>
      <c r="G4" s="29"/>
      <c r="H4" s="7" t="s">
        <v>2</v>
      </c>
      <c r="I4" s="7"/>
    </row>
    <row r="5" spans="2:9" hidden="1" x14ac:dyDescent="0.25">
      <c r="B5" s="11" t="s">
        <v>8</v>
      </c>
      <c r="C5" s="18">
        <v>600</v>
      </c>
      <c r="D5" s="10"/>
      <c r="E5" s="10"/>
      <c r="F5" s="10"/>
    </row>
    <row r="6" spans="2:9" hidden="1" x14ac:dyDescent="0.25">
      <c r="B6" s="13">
        <v>83</v>
      </c>
      <c r="C6" s="21">
        <v>500</v>
      </c>
      <c r="D6" s="10"/>
      <c r="E6" s="10"/>
      <c r="F6" s="10"/>
    </row>
    <row r="7" spans="2:9" hidden="1" x14ac:dyDescent="0.25">
      <c r="B7" s="11">
        <v>297</v>
      </c>
      <c r="C7" s="18">
        <v>100</v>
      </c>
      <c r="D7" s="10"/>
      <c r="E7" s="10"/>
      <c r="F7" s="10"/>
    </row>
    <row r="8" spans="2:9" hidden="1" x14ac:dyDescent="0.25">
      <c r="B8" s="9">
        <v>344</v>
      </c>
      <c r="C8" s="19">
        <v>250</v>
      </c>
      <c r="D8" s="10"/>
      <c r="E8" s="10"/>
      <c r="F8" s="10"/>
    </row>
    <row r="9" spans="2:9" hidden="1" x14ac:dyDescent="0.25">
      <c r="B9" s="13">
        <v>340</v>
      </c>
      <c r="C9" s="21">
        <v>50</v>
      </c>
      <c r="D9" s="10"/>
      <c r="E9" s="10"/>
      <c r="F9" s="10"/>
    </row>
    <row r="10" spans="2:9" hidden="1" x14ac:dyDescent="0.25">
      <c r="B10" s="9">
        <v>294</v>
      </c>
      <c r="C10" s="19">
        <v>1300</v>
      </c>
      <c r="D10" s="10"/>
      <c r="E10" s="10"/>
      <c r="F10" s="10"/>
    </row>
    <row r="11" spans="2:9" hidden="1" x14ac:dyDescent="0.25">
      <c r="B11" s="13">
        <v>347</v>
      </c>
      <c r="C11" s="21">
        <v>350</v>
      </c>
      <c r="D11" s="14"/>
      <c r="E11" s="14"/>
      <c r="F11" s="14"/>
    </row>
    <row r="12" spans="2:9" hidden="1" x14ac:dyDescent="0.25">
      <c r="B12" s="13">
        <v>300</v>
      </c>
      <c r="C12" s="21">
        <v>50</v>
      </c>
      <c r="D12" s="10"/>
      <c r="E12" s="10"/>
      <c r="F12" s="10"/>
    </row>
    <row r="13" spans="2:9" hidden="1" x14ac:dyDescent="0.25">
      <c r="B13" s="9">
        <v>292</v>
      </c>
      <c r="C13" s="19">
        <v>300</v>
      </c>
      <c r="D13" s="10"/>
      <c r="E13" s="10"/>
      <c r="F13" s="10"/>
    </row>
    <row r="14" spans="2:9" hidden="1" x14ac:dyDescent="0.25">
      <c r="B14" s="12">
        <v>302</v>
      </c>
      <c r="C14" s="20">
        <v>250</v>
      </c>
      <c r="D14" s="10"/>
      <c r="E14" s="10"/>
      <c r="F14" s="10"/>
    </row>
    <row r="15" spans="2:9" hidden="1" x14ac:dyDescent="0.25">
      <c r="B15" s="13">
        <v>299</v>
      </c>
      <c r="C15" s="21">
        <v>100</v>
      </c>
      <c r="D15" s="10"/>
      <c r="E15" s="10"/>
      <c r="F15" s="10"/>
    </row>
    <row r="16" spans="2:9" hidden="1" x14ac:dyDescent="0.25">
      <c r="B16" s="15">
        <v>296</v>
      </c>
      <c r="C16" s="22">
        <v>50</v>
      </c>
      <c r="D16" s="8"/>
      <c r="E16" s="8"/>
      <c r="F16" s="8"/>
    </row>
    <row r="17" spans="1:8" hidden="1" x14ac:dyDescent="0.25">
      <c r="B17" s="15">
        <v>305</v>
      </c>
      <c r="C17" s="22">
        <v>50</v>
      </c>
      <c r="D17" s="8"/>
      <c r="E17" s="8"/>
      <c r="F17" s="8"/>
    </row>
    <row r="18" spans="1:8" hidden="1" x14ac:dyDescent="0.25">
      <c r="B18" s="3">
        <v>303</v>
      </c>
      <c r="C18" s="23">
        <v>500</v>
      </c>
      <c r="D18" s="8"/>
      <c r="E18" s="8"/>
      <c r="F18" s="8"/>
    </row>
    <row r="19" spans="1:8" hidden="1" x14ac:dyDescent="0.25">
      <c r="B19" s="2" t="s">
        <v>9</v>
      </c>
      <c r="C19" s="24">
        <v>400</v>
      </c>
      <c r="D19" s="8"/>
      <c r="E19" s="8"/>
      <c r="F19" s="8"/>
    </row>
    <row r="20" spans="1:8" hidden="1" x14ac:dyDescent="0.25">
      <c r="B20" s="1">
        <v>301</v>
      </c>
      <c r="C20" s="25">
        <v>400</v>
      </c>
      <c r="D20" s="8"/>
      <c r="E20" s="8"/>
      <c r="F20" s="8"/>
    </row>
    <row r="21" spans="1:8" hidden="1" x14ac:dyDescent="0.25">
      <c r="B21" s="3">
        <v>349</v>
      </c>
      <c r="C21" s="23">
        <v>100</v>
      </c>
      <c r="D21" s="8"/>
      <c r="E21" s="8"/>
      <c r="F21" s="8"/>
    </row>
    <row r="22" spans="1:8" hidden="1" x14ac:dyDescent="0.25">
      <c r="B22" s="1"/>
      <c r="C22" s="25"/>
      <c r="D22" s="8"/>
      <c r="E22" s="8"/>
      <c r="F22" s="8"/>
    </row>
    <row r="23" spans="1:8" x14ac:dyDescent="0.25">
      <c r="B23" s="1"/>
      <c r="C23" s="25"/>
      <c r="D23" s="8"/>
      <c r="E23" s="8"/>
      <c r="F23" s="55" t="s">
        <v>23</v>
      </c>
      <c r="G23" s="55"/>
      <c r="H23" s="55"/>
    </row>
    <row r="24" spans="1:8" x14ac:dyDescent="0.25">
      <c r="B24" s="1"/>
      <c r="C24" s="25"/>
      <c r="D24" s="8"/>
      <c r="E24" s="8"/>
      <c r="F24" s="56" t="s">
        <v>22</v>
      </c>
      <c r="G24" s="56"/>
      <c r="H24" s="56"/>
    </row>
    <row r="25" spans="1:8" x14ac:dyDescent="0.25">
      <c r="B25" s="1"/>
      <c r="C25" s="25"/>
      <c r="D25" s="8"/>
      <c r="E25" s="8"/>
      <c r="F25" s="57" t="s">
        <v>25</v>
      </c>
      <c r="G25" s="57"/>
      <c r="H25" s="57"/>
    </row>
    <row r="26" spans="1:8" x14ac:dyDescent="0.25">
      <c r="B26" s="1"/>
      <c r="C26" s="25"/>
      <c r="D26" s="8"/>
      <c r="E26" s="8"/>
      <c r="F26" s="56" t="s">
        <v>24</v>
      </c>
      <c r="G26" s="56"/>
      <c r="H26" s="56"/>
    </row>
    <row r="27" spans="1:8" ht="28.5" customHeight="1" x14ac:dyDescent="0.25">
      <c r="B27" s="32"/>
      <c r="C27" s="25"/>
      <c r="D27" s="8"/>
      <c r="E27" s="8"/>
      <c r="F27" s="8"/>
    </row>
    <row r="28" spans="1:8" ht="20.25" customHeight="1" x14ac:dyDescent="0.25">
      <c r="A28" s="58" t="s">
        <v>13</v>
      </c>
      <c r="B28" s="58"/>
      <c r="C28" s="58"/>
      <c r="D28" s="58"/>
      <c r="E28" s="58"/>
      <c r="F28" s="58"/>
      <c r="G28" s="58"/>
      <c r="H28" s="58"/>
    </row>
    <row r="29" spans="1:8" ht="15.75" customHeight="1" x14ac:dyDescent="0.25">
      <c r="A29" s="63" t="s">
        <v>14</v>
      </c>
      <c r="B29" s="63"/>
      <c r="C29" s="63"/>
      <c r="D29" s="63"/>
      <c r="E29" s="63"/>
      <c r="F29" s="63"/>
      <c r="G29" s="63"/>
      <c r="H29" s="63"/>
    </row>
    <row r="30" spans="1:8" ht="54.75" customHeight="1" x14ac:dyDescent="0.25">
      <c r="A30" s="62" t="s">
        <v>26</v>
      </c>
      <c r="B30" s="62"/>
      <c r="C30" s="62"/>
      <c r="D30" s="62"/>
      <c r="E30" s="62"/>
      <c r="F30" s="62"/>
      <c r="G30" s="62"/>
      <c r="H30" s="62"/>
    </row>
    <row r="31" spans="1:8" ht="15.75" x14ac:dyDescent="0.25">
      <c r="A31" s="33"/>
      <c r="B31" s="43"/>
      <c r="C31" s="44"/>
      <c r="D31" s="33"/>
      <c r="E31" s="33"/>
      <c r="F31" s="33"/>
      <c r="G31" s="33"/>
      <c r="H31" s="34"/>
    </row>
    <row r="32" spans="1:8" ht="15.75" customHeight="1" x14ac:dyDescent="0.25">
      <c r="A32" s="37"/>
      <c r="B32" s="38"/>
      <c r="C32" s="38"/>
      <c r="D32" s="38"/>
      <c r="E32" s="38"/>
      <c r="F32" s="38"/>
      <c r="G32" s="38"/>
      <c r="H32" s="38"/>
    </row>
    <row r="33" spans="1:8" ht="15" customHeight="1" x14ac:dyDescent="0.25">
      <c r="A33" s="59" t="s">
        <v>10</v>
      </c>
      <c r="B33" s="59" t="s">
        <v>15</v>
      </c>
      <c r="C33" s="59" t="s">
        <v>16</v>
      </c>
      <c r="D33" s="53" t="s">
        <v>17</v>
      </c>
      <c r="E33" s="53" t="s">
        <v>11</v>
      </c>
      <c r="F33" s="53" t="s">
        <v>18</v>
      </c>
      <c r="G33" s="53" t="s">
        <v>12</v>
      </c>
      <c r="H33" s="53" t="s">
        <v>19</v>
      </c>
    </row>
    <row r="34" spans="1:8" ht="33.75" customHeight="1" x14ac:dyDescent="0.25">
      <c r="A34" s="60"/>
      <c r="B34" s="60"/>
      <c r="C34" s="60"/>
      <c r="D34" s="61"/>
      <c r="E34" s="54"/>
      <c r="F34" s="54"/>
      <c r="G34" s="54"/>
      <c r="H34" s="54"/>
    </row>
    <row r="35" spans="1:8" ht="15.75" x14ac:dyDescent="0.25">
      <c r="A35" s="35">
        <v>1</v>
      </c>
      <c r="B35" s="35">
        <v>2</v>
      </c>
      <c r="C35" s="35">
        <v>3</v>
      </c>
      <c r="D35" s="35">
        <v>3</v>
      </c>
      <c r="E35" s="35">
        <v>4</v>
      </c>
      <c r="F35" s="35">
        <v>5</v>
      </c>
      <c r="G35" s="35">
        <v>6</v>
      </c>
      <c r="H35" s="35">
        <v>7</v>
      </c>
    </row>
    <row r="36" spans="1:8" ht="140.25" x14ac:dyDescent="0.25">
      <c r="A36" s="39">
        <v>1</v>
      </c>
      <c r="B36" s="49" t="s">
        <v>29</v>
      </c>
      <c r="C36" s="49" t="s">
        <v>27</v>
      </c>
      <c r="D36" s="40">
        <v>3030562</v>
      </c>
      <c r="E36" s="40">
        <v>18</v>
      </c>
      <c r="F36" s="41">
        <f>D36*1.18</f>
        <v>3576063.1599999997</v>
      </c>
      <c r="G36" s="42">
        <v>1</v>
      </c>
      <c r="H36" s="40">
        <f>F36</f>
        <v>3576063.1599999997</v>
      </c>
    </row>
    <row r="37" spans="1:8" ht="63.75" x14ac:dyDescent="0.25">
      <c r="A37" s="39">
        <v>2</v>
      </c>
      <c r="B37" s="49" t="s">
        <v>30</v>
      </c>
      <c r="C37" s="49" t="s">
        <v>28</v>
      </c>
      <c r="D37" s="40">
        <v>3163236</v>
      </c>
      <c r="E37" s="40">
        <v>18</v>
      </c>
      <c r="F37" s="41">
        <f>D37*1.18</f>
        <v>3732618.48</v>
      </c>
      <c r="G37" s="42">
        <v>1</v>
      </c>
      <c r="H37" s="40">
        <f>F37</f>
        <v>3732618.48</v>
      </c>
    </row>
    <row r="38" spans="1:8" ht="18.75" x14ac:dyDescent="0.25">
      <c r="A38" s="36"/>
      <c r="B38" s="50" t="s">
        <v>20</v>
      </c>
      <c r="C38" s="51"/>
      <c r="D38" s="51"/>
      <c r="E38" s="51"/>
      <c r="F38" s="51"/>
      <c r="G38" s="52"/>
      <c r="H38" s="46">
        <f>SUM(H36:H37)</f>
        <v>7308681.6399999997</v>
      </c>
    </row>
    <row r="39" spans="1:8" x14ac:dyDescent="0.25">
      <c r="B39" s="32"/>
      <c r="D39" s="45"/>
      <c r="E39" s="16"/>
      <c r="F39" s="16"/>
      <c r="G39" s="47"/>
      <c r="H39" s="48"/>
    </row>
    <row r="40" spans="1:8" x14ac:dyDescent="0.25">
      <c r="B40" s="32"/>
      <c r="D40" s="16"/>
      <c r="E40" s="16"/>
      <c r="F40" s="16"/>
      <c r="H40" s="26"/>
    </row>
    <row r="41" spans="1:8" x14ac:dyDescent="0.25">
      <c r="B41" s="32"/>
      <c r="C41" s="26" t="s">
        <v>21</v>
      </c>
      <c r="D41" s="16"/>
      <c r="E41" s="16"/>
      <c r="F41" s="16"/>
    </row>
    <row r="42" spans="1:8" x14ac:dyDescent="0.25">
      <c r="B42" s="32"/>
      <c r="D42" s="16"/>
      <c r="E42" s="16"/>
      <c r="F42" s="16"/>
    </row>
    <row r="43" spans="1:8" x14ac:dyDescent="0.25">
      <c r="B43" s="32"/>
      <c r="D43" s="16"/>
      <c r="E43" s="16"/>
      <c r="F43" s="16"/>
    </row>
    <row r="44" spans="1:8" x14ac:dyDescent="0.25">
      <c r="B44" s="32"/>
      <c r="D44" s="16"/>
      <c r="E44" s="16"/>
      <c r="F44" s="45"/>
      <c r="H44" s="26"/>
    </row>
    <row r="45" spans="1:8" x14ac:dyDescent="0.25">
      <c r="B45" s="32"/>
      <c r="D45" s="16"/>
      <c r="E45" s="16"/>
      <c r="F45" s="16"/>
    </row>
  </sheetData>
  <mergeCells count="16">
    <mergeCell ref="B38:G38"/>
    <mergeCell ref="F33:F34"/>
    <mergeCell ref="G33:G34"/>
    <mergeCell ref="F23:H23"/>
    <mergeCell ref="F24:H24"/>
    <mergeCell ref="F25:H25"/>
    <mergeCell ref="F26:H26"/>
    <mergeCell ref="H33:H34"/>
    <mergeCell ref="A28:H28"/>
    <mergeCell ref="A33:A34"/>
    <mergeCell ref="B33:B34"/>
    <mergeCell ref="C33:C34"/>
    <mergeCell ref="D33:D34"/>
    <mergeCell ref="E33:E34"/>
    <mergeCell ref="A30:H30"/>
    <mergeCell ref="A29:H29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Владимирович Казаков</dc:creator>
  <cp:lastModifiedBy>Пользователь Windows</cp:lastModifiedBy>
  <cp:lastPrinted>2017-05-11T01:41:13Z</cp:lastPrinted>
  <dcterms:created xsi:type="dcterms:W3CDTF">2016-12-13T23:59:41Z</dcterms:created>
  <dcterms:modified xsi:type="dcterms:W3CDTF">2017-09-12T00:23:03Z</dcterms:modified>
</cp:coreProperties>
</file>