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80" windowWidth="9720" windowHeight="7260"/>
  </bookViews>
  <sheets>
    <sheet name="1" sheetId="1" r:id="rId1"/>
    <sheet name="Лист1" sheetId="2" r:id="rId2"/>
  </sheets>
  <definedNames>
    <definedName name="_xlnm._FilterDatabase" localSheetId="0" hidden="1">'1'!$A$14:$F$85</definedName>
    <definedName name="_xlnm.Print_Area" localSheetId="0">'1'!$A$1:$G$106</definedName>
  </definedNames>
  <calcPr calcId="145621" refMode="R1C1"/>
</workbook>
</file>

<file path=xl/calcChain.xml><?xml version="1.0" encoding="utf-8"?>
<calcChain xmlns="http://schemas.openxmlformats.org/spreadsheetml/2006/main">
  <c r="E95" i="1" l="1"/>
  <c r="F19" i="1" l="1"/>
  <c r="F40" i="1" l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6" i="1"/>
  <c r="F95" i="1" l="1"/>
</calcChain>
</file>

<file path=xl/sharedStrings.xml><?xml version="1.0" encoding="utf-8"?>
<sst xmlns="http://schemas.openxmlformats.org/spreadsheetml/2006/main" count="283" uniqueCount="207">
  <si>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</si>
  <si>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</si>
  <si>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</si>
  <si>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</si>
  <si>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</si>
  <si>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</si>
  <si>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</si>
  <si>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</si>
  <si>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</si>
  <si>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</si>
  <si>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</si>
  <si>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</si>
  <si>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</si>
  <si>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</si>
  <si>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</si>
  <si>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</si>
  <si>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</si>
  <si>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</si>
  <si>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</si>
  <si>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</si>
  <si>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</si>
  <si>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</si>
  <si>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</si>
  <si>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</si>
  <si>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</si>
  <si>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</si>
  <si>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</si>
  <si>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</si>
  <si>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</si>
  <si>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</si>
  <si>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</si>
  <si>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</si>
  <si>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</si>
  <si>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</si>
  <si>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</si>
  <si>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</si>
  <si>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</si>
  <si>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</si>
  <si>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</si>
  <si>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</si>
  <si>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</si>
  <si>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</si>
  <si>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</si>
  <si>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</si>
  <si>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</si>
  <si>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</si>
  <si>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</si>
  <si>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</si>
  <si>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</si>
  <si>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</si>
  <si>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</si>
  <si>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</si>
  <si>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</si>
  <si>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</si>
  <si>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</si>
  <si>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</si>
  <si>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</si>
  <si>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</si>
  <si>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</si>
  <si>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</si>
  <si>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</si>
  <si>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</si>
  <si>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</si>
  <si>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</si>
  <si>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</si>
  <si>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</si>
  <si>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</si>
  <si>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</si>
  <si>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</si>
  <si>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</si>
  <si>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</si>
  <si>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</si>
  <si>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</si>
  <si>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</si>
  <si>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</si>
  <si>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</si>
  <si>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</si>
  <si>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Установка АВ-0,4 кВ</t>
  </si>
  <si>
    <t>100 км</t>
  </si>
  <si>
    <t>Перегон машин</t>
  </si>
  <si>
    <t>Перегон машин при работах только по установке КТПН</t>
  </si>
  <si>
    <t>Вид работ</t>
  </si>
  <si>
    <t>Ед. изм.</t>
  </si>
  <si>
    <t>Подвеска проводов ВЛ 10 кВ на переходах через препятствия: водные преграды</t>
  </si>
  <si>
    <t>ПИР - ВЛ длиной до 300 м</t>
  </si>
  <si>
    <t>ПИР - КЛ длиной до 300 м</t>
  </si>
  <si>
    <t>ПИР - КТП (СТП)</t>
  </si>
  <si>
    <t>ПИР - Прокол</t>
  </si>
  <si>
    <t>1 объект</t>
  </si>
  <si>
    <t>ПИР - ВЛ длиной свыше 300 м</t>
  </si>
  <si>
    <t>ПИР - КЛ длиной свыше 300 м</t>
  </si>
  <si>
    <t>1000 м</t>
  </si>
  <si>
    <t>1000 м ЛЭП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</si>
  <si>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</si>
  <si>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</si>
  <si>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Изготовление схемы границ на КПТ под размещение КТП (СТП)</t>
  </si>
  <si>
    <t>А.С. Боровский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</si>
  <si>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</si>
  <si>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</si>
  <si>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</si>
  <si>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</si>
  <si>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</si>
  <si>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</si>
  <si>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</si>
  <si>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</si>
  <si>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1,05 дефлятор перевода на 2017 год</t>
  </si>
  <si>
    <t>1,03 непредвиденные затраты</t>
  </si>
  <si>
    <t>1,043 зимнее удорожание (для работ по строительству/реконструкции ТП)</t>
  </si>
  <si>
    <t>1,037 зимнее удорожание (для прочих видов работ)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</si>
  <si>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</si>
  <si>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Договорная цена, тыс.руб. без НДС</t>
  </si>
  <si>
    <t>Договорная цена, тыс.руб. с НДС -18%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</si>
  <si>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</si>
  <si>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</si>
  <si>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</si>
  <si>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</si>
  <si>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</si>
  <si>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</si>
  <si>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</si>
  <si>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</si>
  <si>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</si>
  <si>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</si>
  <si>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</si>
  <si>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</si>
  <si>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</si>
  <si>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</si>
  <si>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</si>
  <si>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</si>
  <si>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</si>
  <si>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</si>
  <si>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</si>
  <si>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</si>
  <si>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</si>
  <si>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</si>
  <si>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</si>
  <si>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</si>
  <si>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</si>
  <si>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</si>
  <si>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</si>
  <si>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</si>
  <si>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</si>
  <si>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</si>
  <si>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</si>
  <si>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</si>
  <si>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</si>
  <si>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</si>
  <si>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</si>
  <si>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</si>
  <si>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</si>
  <si>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</si>
  <si>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</si>
  <si>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</si>
  <si>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</si>
  <si>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</si>
  <si>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</si>
  <si>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</si>
  <si>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</si>
  <si>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</si>
  <si>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</si>
  <si>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</si>
  <si>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</si>
  <si>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</si>
  <si>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</si>
  <si>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</si>
  <si>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</si>
  <si>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</si>
  <si>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</si>
  <si>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</si>
  <si>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</si>
  <si>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</si>
  <si>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</si>
  <si>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</si>
  <si>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</si>
  <si>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</si>
  <si>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</si>
  <si>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</si>
  <si>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</si>
  <si>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</si>
  <si>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</si>
  <si>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</si>
  <si>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</si>
  <si>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</si>
  <si>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</si>
  <si>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</si>
  <si>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</si>
  <si>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</si>
  <si>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</si>
  <si>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</si>
  <si>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</si>
  <si>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</si>
  <si>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</si>
  <si>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>Заместитель главного инженера 
по перспективному развитию и 
технологическому присоединению</t>
  </si>
  <si>
    <t>Первый заместитель директора
по производству – главный инженер</t>
  </si>
  <si>
    <t>С.Н. Корчемагин</t>
  </si>
  <si>
    <t>Опросной лист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</si>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</sst>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0" xfId="0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1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vertical="top"/>
    </xf>
    <xf numFmtId="0" fontId="1" fillId="0" borderId="0" xfId="1" applyFont="1" applyBorder="1" applyAlignme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1" applyFont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1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top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G106"/>
  <sheetViews>
    <sheetView tabSelected="1" view="pageBreakPreview" topLeftCell="A87" zoomScale="70" zoomScaleNormal="85" zoomScaleSheetLayoutView="70" workbookViewId="0">
      <selection activeCell="C111" sqref="C111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3" customWidth="1"/>
    <col min="7" max="7" width="25.28515625" style="38" customWidth="1"/>
    <col min="8" max="16384" width="9.140625" style="1"/>
  </cols>
  <sheetData>
    <row r="1" spans="1:7" s="37" customFormat="1" x14ac:dyDescent="0.25">
      <c r="G1" s="40" t="s">
        <v>98</v>
      </c>
    </row>
    <row r="2" spans="1:7" s="37" customFormat="1" x14ac:dyDescent="0.25">
      <c r="G2" s="40" t="s">
        <v>99</v>
      </c>
    </row>
    <row r="3" spans="1:7" s="37" customFormat="1" x14ac:dyDescent="0.25">
      <c r="G3" s="40" t="s">
        <v>100</v>
      </c>
    </row>
    <row r="4" spans="1:7" s="37" customFormat="1" x14ac:dyDescent="0.2">
      <c r="E4" s="38"/>
      <c r="F4" s="38"/>
      <c r="G4" s="38"/>
    </row>
    <row r="5" spans="1:7" s="37" customFormat="1" x14ac:dyDescent="0.2">
      <c r="A5" s="67" t="s">
        <v>101</v>
      </c>
      <c r="B5" s="67"/>
      <c r="C5" s="67"/>
      <c r="D5" s="67"/>
      <c r="E5" s="38"/>
      <c r="F5" s="38"/>
      <c r="G5" s="38"/>
    </row>
    <row r="6" spans="1:7" s="37" customFormat="1" x14ac:dyDescent="0.2">
      <c r="C6" s="41" t="s">
        <v>102</v>
      </c>
      <c r="D6" s="73" t="s">
        <v>103</v>
      </c>
      <c r="E6" s="73"/>
      <c r="F6" s="73"/>
      <c r="G6" s="73"/>
    </row>
    <row r="7" spans="1:7" s="37" customFormat="1" x14ac:dyDescent="0.2">
      <c r="D7" s="39"/>
      <c r="E7" s="42"/>
      <c r="F7" s="38"/>
      <c r="G7" s="38"/>
    </row>
    <row r="8" spans="1:7" s="37" customFormat="1" x14ac:dyDescent="0.2">
      <c r="A8" s="70" t="s">
        <v>104</v>
      </c>
      <c r="B8" s="70"/>
      <c r="C8" s="70"/>
      <c r="D8" s="70"/>
      <c r="E8" s="70"/>
      <c r="F8" s="70"/>
      <c r="G8" s="47"/>
    </row>
    <row r="9" spans="1:7" s="37" customFormat="1" x14ac:dyDescent="0.2">
      <c r="B9" s="71" t="s">
        <v>105</v>
      </c>
      <c r="C9" s="71"/>
      <c r="D9" s="43"/>
      <c r="E9" s="42"/>
      <c r="F9" s="38"/>
      <c r="G9" s="38"/>
    </row>
    <row r="10" spans="1:7" s="37" customFormat="1" x14ac:dyDescent="0.2">
      <c r="B10" s="43" t="s">
        <v>107</v>
      </c>
      <c r="C10" s="43"/>
      <c r="D10" s="43"/>
      <c r="E10" s="42"/>
      <c r="F10" s="38"/>
      <c r="G10" s="38"/>
    </row>
    <row r="11" spans="1:7" s="37" customFormat="1" x14ac:dyDescent="0.2">
      <c r="B11" s="71" t="s">
        <v>108</v>
      </c>
      <c r="C11" s="71"/>
      <c r="D11" s="43"/>
      <c r="E11" s="42"/>
      <c r="F11" s="38"/>
      <c r="G11" s="38"/>
    </row>
    <row r="12" spans="1:7" s="37" customFormat="1" x14ac:dyDescent="0.25">
      <c r="B12" s="72" t="s">
        <v>106</v>
      </c>
      <c r="C12" s="72"/>
      <c r="D12" s="44"/>
      <c r="E12" s="38"/>
      <c r="F12" s="38"/>
      <c r="G12" s="38"/>
    </row>
    <row r="13" spans="1:7" s="37" customFormat="1" ht="49.5" customHeight="1" thickBot="1" x14ac:dyDescent="0.25">
      <c r="B13" s="68" t="s">
        <v>109</v>
      </c>
      <c r="C13" s="68"/>
      <c r="D13" s="68"/>
      <c r="E13" s="68"/>
      <c r="F13" s="68"/>
      <c r="G13" s="46"/>
    </row>
    <row r="14" spans="1:7" s="2" customFormat="1" ht="48" thickBot="1" x14ac:dyDescent="0.3">
      <c r="A14" s="28" t="s">
        <v>0</v>
      </c>
      <c r="B14" s="28" t="s">
        <v>97</v>
      </c>
      <c r="C14" s="29" t="s">
        <v>81</v>
      </c>
      <c r="D14" s="29" t="s">
        <v>82</v>
      </c>
      <c r="E14" s="48" t="s">
        <v>110</v>
      </c>
      <c r="F14" s="48" t="s">
        <v>111</v>
      </c>
      <c r="G14" s="49" t="s">
        <v>205</v>
      </c>
    </row>
    <row r="15" spans="1:7" s="2" customFormat="1" ht="16.5" thickBot="1" x14ac:dyDescent="0.3">
      <c r="A15" s="4">
        <v>1</v>
      </c>
      <c r="B15" s="16">
        <v>2</v>
      </c>
      <c r="C15" s="5">
        <v>3</v>
      </c>
      <c r="D15" s="5">
        <v>4</v>
      </c>
      <c r="E15" s="5">
        <v>5</v>
      </c>
      <c r="F15" s="16">
        <v>6</v>
      </c>
      <c r="G15" s="51">
        <v>7</v>
      </c>
    </row>
    <row r="16" spans="1:7" s="6" customFormat="1" ht="30.75" customHeight="1" x14ac:dyDescent="0.25">
      <c r="A16" s="12">
        <v>1</v>
      </c>
      <c r="B16" s="34" t="s">
        <v>112</v>
      </c>
      <c r="C16" s="7" t="s">
        <v>1</v>
      </c>
      <c r="D16" s="7" t="s">
        <v>4</v>
      </c>
      <c r="E16" s="17">
        <v>36.32</v>
      </c>
      <c r="F16" s="18">
        <f>E16*1.18</f>
        <v>42.857599999999998</v>
      </c>
      <c r="G16" s="74" t="s">
        <v>201</v>
      </c>
    </row>
    <row r="17" spans="1:7" s="6" customFormat="1" ht="30.75" customHeight="1" thickBot="1" x14ac:dyDescent="0.3">
      <c r="A17" s="8">
        <v>2</v>
      </c>
      <c r="B17" s="30" t="s">
        <v>113</v>
      </c>
      <c r="C17" s="9" t="s">
        <v>2</v>
      </c>
      <c r="D17" s="9" t="s">
        <v>4</v>
      </c>
      <c r="E17" s="19">
        <v>70.180999999999997</v>
      </c>
      <c r="F17" s="21">
        <f t="shared" ref="F17:F76" si="0">E17*1.18</f>
        <v>82.813579999999988</v>
      </c>
      <c r="G17" s="75"/>
    </row>
    <row r="18" spans="1:7" s="6" customFormat="1" ht="30.75" customHeight="1" x14ac:dyDescent="0.25">
      <c r="A18" s="12">
        <v>3</v>
      </c>
      <c r="B18" s="30" t="s">
        <v>114</v>
      </c>
      <c r="C18" s="9" t="s">
        <v>3</v>
      </c>
      <c r="D18" s="9" t="s">
        <v>4</v>
      </c>
      <c r="E18" s="19">
        <v>91.474999999999994</v>
      </c>
      <c r="F18" s="21">
        <f t="shared" si="0"/>
        <v>107.94049999999999</v>
      </c>
      <c r="G18" s="76"/>
    </row>
    <row r="19" spans="1:7" s="6" customFormat="1" ht="30.75" customHeight="1" thickBot="1" x14ac:dyDescent="0.3">
      <c r="A19" s="8">
        <v>4</v>
      </c>
      <c r="B19" s="30" t="s">
        <v>115</v>
      </c>
      <c r="C19" s="9" t="s">
        <v>76</v>
      </c>
      <c r="D19" s="10" t="s">
        <v>5</v>
      </c>
      <c r="E19" s="22">
        <v>335.57</v>
      </c>
      <c r="F19" s="21">
        <f>E19*1.18</f>
        <v>395.97259999999994</v>
      </c>
      <c r="G19" s="22" t="s">
        <v>195</v>
      </c>
    </row>
    <row r="20" spans="1:7" s="6" customFormat="1" ht="30.75" customHeight="1" x14ac:dyDescent="0.25">
      <c r="A20" s="12">
        <v>5</v>
      </c>
      <c r="B20" s="31" t="s">
        <v>116</v>
      </c>
      <c r="C20" s="10" t="s">
        <v>6</v>
      </c>
      <c r="D20" s="10" t="s">
        <v>5</v>
      </c>
      <c r="E20" s="22">
        <v>398.75200000000001</v>
      </c>
      <c r="F20" s="21">
        <f t="shared" si="0"/>
        <v>470.52735999999999</v>
      </c>
      <c r="G20" s="77" t="s">
        <v>202</v>
      </c>
    </row>
    <row r="21" spans="1:7" s="6" customFormat="1" ht="30.75" customHeight="1" thickBot="1" x14ac:dyDescent="0.3">
      <c r="A21" s="8">
        <v>6</v>
      </c>
      <c r="B21" s="31" t="s">
        <v>117</v>
      </c>
      <c r="C21" s="10" t="s">
        <v>7</v>
      </c>
      <c r="D21" s="10" t="s">
        <v>5</v>
      </c>
      <c r="E21" s="22">
        <v>465.66500000000002</v>
      </c>
      <c r="F21" s="21">
        <f t="shared" si="0"/>
        <v>549.48469999999998</v>
      </c>
      <c r="G21" s="75"/>
    </row>
    <row r="22" spans="1:7" s="6" customFormat="1" ht="30.75" customHeight="1" x14ac:dyDescent="0.25">
      <c r="A22" s="12">
        <v>7</v>
      </c>
      <c r="B22" s="31" t="s">
        <v>118</v>
      </c>
      <c r="C22" s="10" t="s">
        <v>8</v>
      </c>
      <c r="D22" s="10" t="s">
        <v>5</v>
      </c>
      <c r="E22" s="22">
        <v>552.654</v>
      </c>
      <c r="F22" s="21">
        <f t="shared" si="0"/>
        <v>652.13171999999997</v>
      </c>
      <c r="G22" s="76"/>
    </row>
    <row r="23" spans="1:7" s="6" customFormat="1" ht="30.75" customHeight="1" thickBot="1" x14ac:dyDescent="0.3">
      <c r="A23" s="8">
        <v>8</v>
      </c>
      <c r="B23" s="32" t="s">
        <v>119</v>
      </c>
      <c r="C23" s="11" t="s">
        <v>74</v>
      </c>
      <c r="D23" s="11" t="s">
        <v>56</v>
      </c>
      <c r="E23" s="23">
        <v>15.712999999999999</v>
      </c>
      <c r="F23" s="24">
        <f t="shared" si="0"/>
        <v>18.541339999999998</v>
      </c>
      <c r="G23" s="22"/>
    </row>
    <row r="24" spans="1:7" s="6" customFormat="1" ht="30.75" customHeight="1" x14ac:dyDescent="0.25">
      <c r="A24" s="12">
        <v>9</v>
      </c>
      <c r="B24" s="32" t="s">
        <v>120</v>
      </c>
      <c r="C24" s="10" t="s">
        <v>75</v>
      </c>
      <c r="D24" s="11" t="s">
        <v>56</v>
      </c>
      <c r="E24" s="23">
        <v>10.872</v>
      </c>
      <c r="F24" s="24">
        <f t="shared" si="0"/>
        <v>12.828959999999999</v>
      </c>
      <c r="G24" s="22"/>
    </row>
    <row r="25" spans="1:7" s="6" customFormat="1" ht="30.75" customHeight="1" thickBot="1" x14ac:dyDescent="0.3">
      <c r="A25" s="8">
        <v>10</v>
      </c>
      <c r="B25" s="33" t="s">
        <v>121</v>
      </c>
      <c r="C25" s="9" t="s">
        <v>83</v>
      </c>
      <c r="D25" s="11" t="s">
        <v>56</v>
      </c>
      <c r="E25" s="23">
        <v>12.894</v>
      </c>
      <c r="F25" s="24">
        <f t="shared" si="0"/>
        <v>15.214919999999999</v>
      </c>
      <c r="G25" s="22"/>
    </row>
    <row r="26" spans="1:7" s="6" customFormat="1" ht="30.75" customHeight="1" thickBot="1" x14ac:dyDescent="0.3">
      <c r="A26" s="12">
        <v>11</v>
      </c>
      <c r="B26" s="35" t="s">
        <v>122</v>
      </c>
      <c r="C26" s="13" t="s">
        <v>9</v>
      </c>
      <c r="D26" s="13" t="s">
        <v>10</v>
      </c>
      <c r="E26" s="26">
        <v>30.916</v>
      </c>
      <c r="F26" s="25">
        <f t="shared" si="0"/>
        <v>36.480879999999999</v>
      </c>
      <c r="G26" s="26" t="s">
        <v>196</v>
      </c>
    </row>
    <row r="27" spans="1:7" s="6" customFormat="1" ht="29.25" customHeight="1" thickBot="1" x14ac:dyDescent="0.3">
      <c r="A27" s="8">
        <v>12</v>
      </c>
      <c r="B27" s="34" t="s">
        <v>123</v>
      </c>
      <c r="C27" s="7" t="s">
        <v>11</v>
      </c>
      <c r="D27" s="7" t="s">
        <v>4</v>
      </c>
      <c r="E27" s="17">
        <v>23.234999999999999</v>
      </c>
      <c r="F27" s="18">
        <f t="shared" si="0"/>
        <v>27.417299999999997</v>
      </c>
      <c r="G27" s="74" t="s">
        <v>203</v>
      </c>
    </row>
    <row r="28" spans="1:7" s="6" customFormat="1" ht="29.25" customHeight="1" x14ac:dyDescent="0.25">
      <c r="A28" s="12">
        <v>13</v>
      </c>
      <c r="B28" s="31" t="s">
        <v>124</v>
      </c>
      <c r="C28" s="10" t="s">
        <v>12</v>
      </c>
      <c r="D28" s="10" t="s">
        <v>4</v>
      </c>
      <c r="E28" s="22">
        <v>40.997999999999998</v>
      </c>
      <c r="F28" s="21">
        <f t="shared" si="0"/>
        <v>48.377639999999992</v>
      </c>
      <c r="G28" s="75"/>
    </row>
    <row r="29" spans="1:7" s="6" customFormat="1" ht="29.25" customHeight="1" thickBot="1" x14ac:dyDescent="0.3">
      <c r="A29" s="8">
        <v>14</v>
      </c>
      <c r="B29" s="31" t="s">
        <v>125</v>
      </c>
      <c r="C29" s="10" t="s">
        <v>13</v>
      </c>
      <c r="D29" s="10" t="s">
        <v>4</v>
      </c>
      <c r="E29" s="22">
        <v>60.59</v>
      </c>
      <c r="F29" s="21">
        <f t="shared" si="0"/>
        <v>71.496200000000002</v>
      </c>
      <c r="G29" s="76"/>
    </row>
    <row r="30" spans="1:7" s="6" customFormat="1" x14ac:dyDescent="0.25">
      <c r="A30" s="12">
        <v>15</v>
      </c>
      <c r="B30" s="31" t="s">
        <v>126</v>
      </c>
      <c r="C30" s="10" t="s">
        <v>14</v>
      </c>
      <c r="D30" s="10" t="s">
        <v>15</v>
      </c>
      <c r="E30" s="22">
        <v>457.392</v>
      </c>
      <c r="F30" s="21">
        <f t="shared" si="0"/>
        <v>539.72255999999993</v>
      </c>
      <c r="G30" s="77" t="s">
        <v>204</v>
      </c>
    </row>
    <row r="31" spans="1:7" s="6" customFormat="1" ht="16.5" thickBot="1" x14ac:dyDescent="0.3">
      <c r="A31" s="8">
        <v>16</v>
      </c>
      <c r="B31" s="31" t="s">
        <v>127</v>
      </c>
      <c r="C31" s="10" t="s">
        <v>16</v>
      </c>
      <c r="D31" s="10" t="s">
        <v>15</v>
      </c>
      <c r="E31" s="22">
        <v>505.98700000000002</v>
      </c>
      <c r="F31" s="21">
        <f t="shared" si="0"/>
        <v>597.06466</v>
      </c>
      <c r="G31" s="75"/>
    </row>
    <row r="32" spans="1:7" s="6" customFormat="1" x14ac:dyDescent="0.25">
      <c r="A32" s="12">
        <v>17</v>
      </c>
      <c r="B32" s="32" t="s">
        <v>128</v>
      </c>
      <c r="C32" s="10" t="s">
        <v>17</v>
      </c>
      <c r="D32" s="11" t="s">
        <v>15</v>
      </c>
      <c r="E32" s="23">
        <v>571.56500000000005</v>
      </c>
      <c r="F32" s="24">
        <f t="shared" si="0"/>
        <v>674.44670000000008</v>
      </c>
      <c r="G32" s="75"/>
    </row>
    <row r="33" spans="1:7" s="6" customFormat="1" ht="32.25" thickBot="1" x14ac:dyDescent="0.3">
      <c r="A33" s="8">
        <v>18</v>
      </c>
      <c r="B33" s="32" t="s">
        <v>129</v>
      </c>
      <c r="C33" s="10" t="s">
        <v>57</v>
      </c>
      <c r="D33" s="11" t="s">
        <v>15</v>
      </c>
      <c r="E33" s="23">
        <v>597.14700000000005</v>
      </c>
      <c r="F33" s="24">
        <f t="shared" si="0"/>
        <v>704.63346000000001</v>
      </c>
      <c r="G33" s="75"/>
    </row>
    <row r="34" spans="1:7" s="6" customFormat="1" ht="31.5" x14ac:dyDescent="0.25">
      <c r="A34" s="12">
        <v>19</v>
      </c>
      <c r="B34" s="32" t="s">
        <v>130</v>
      </c>
      <c r="C34" s="10" t="s">
        <v>58</v>
      </c>
      <c r="D34" s="11" t="s">
        <v>15</v>
      </c>
      <c r="E34" s="23">
        <v>645.74300000000005</v>
      </c>
      <c r="F34" s="24">
        <f t="shared" si="0"/>
        <v>761.97674000000006</v>
      </c>
      <c r="G34" s="75"/>
    </row>
    <row r="35" spans="1:7" s="6" customFormat="1" ht="32.25" thickBot="1" x14ac:dyDescent="0.3">
      <c r="A35" s="8">
        <v>20</v>
      </c>
      <c r="B35" s="32" t="s">
        <v>131</v>
      </c>
      <c r="C35" s="10" t="s">
        <v>59</v>
      </c>
      <c r="D35" s="11" t="s">
        <v>15</v>
      </c>
      <c r="E35" s="23">
        <v>711.32299999999998</v>
      </c>
      <c r="F35" s="24">
        <f t="shared" si="0"/>
        <v>839.36113999999998</v>
      </c>
      <c r="G35" s="76"/>
    </row>
    <row r="36" spans="1:7" s="6" customFormat="1" ht="31.5" x14ac:dyDescent="0.25">
      <c r="A36" s="12">
        <v>21</v>
      </c>
      <c r="B36" s="32" t="s">
        <v>132</v>
      </c>
      <c r="C36" s="11" t="s">
        <v>60</v>
      </c>
      <c r="D36" s="11" t="s">
        <v>56</v>
      </c>
      <c r="E36" s="23">
        <v>5.641</v>
      </c>
      <c r="F36" s="24">
        <f t="shared" si="0"/>
        <v>6.6563799999999995</v>
      </c>
      <c r="G36" s="22"/>
    </row>
    <row r="37" spans="1:7" s="6" customFormat="1" ht="32.25" thickBot="1" x14ac:dyDescent="0.3">
      <c r="A37" s="8">
        <v>22</v>
      </c>
      <c r="B37" s="32" t="s">
        <v>133</v>
      </c>
      <c r="C37" s="11" t="s">
        <v>61</v>
      </c>
      <c r="D37" s="11" t="s">
        <v>56</v>
      </c>
      <c r="E37" s="23">
        <v>12.500999999999999</v>
      </c>
      <c r="F37" s="24">
        <f t="shared" si="0"/>
        <v>14.751179999999998</v>
      </c>
      <c r="G37" s="22"/>
    </row>
    <row r="38" spans="1:7" s="6" customFormat="1" ht="31.5" x14ac:dyDescent="0.25">
      <c r="A38" s="12">
        <v>23</v>
      </c>
      <c r="B38" s="32" t="s">
        <v>134</v>
      </c>
      <c r="C38" s="11" t="s">
        <v>62</v>
      </c>
      <c r="D38" s="11" t="s">
        <v>10</v>
      </c>
      <c r="E38" s="23">
        <v>2.4860000000000002</v>
      </c>
      <c r="F38" s="24">
        <f t="shared" si="0"/>
        <v>2.9334800000000003</v>
      </c>
      <c r="G38" s="22"/>
    </row>
    <row r="39" spans="1:7" s="6" customFormat="1" ht="32.25" thickBot="1" x14ac:dyDescent="0.3">
      <c r="A39" s="8">
        <v>24</v>
      </c>
      <c r="B39" s="32" t="s">
        <v>135</v>
      </c>
      <c r="C39" s="11" t="s">
        <v>63</v>
      </c>
      <c r="D39" s="11" t="s">
        <v>10</v>
      </c>
      <c r="E39" s="23">
        <v>4.2789999999999999</v>
      </c>
      <c r="F39" s="24">
        <f t="shared" si="0"/>
        <v>5.04922</v>
      </c>
      <c r="G39" s="22"/>
    </row>
    <row r="40" spans="1:7" s="6" customFormat="1" ht="32.25" thickBot="1" x14ac:dyDescent="0.3">
      <c r="A40" s="12">
        <v>25</v>
      </c>
      <c r="B40" s="35" t="s">
        <v>136</v>
      </c>
      <c r="C40" s="13" t="s">
        <v>64</v>
      </c>
      <c r="D40" s="13" t="s">
        <v>65</v>
      </c>
      <c r="E40" s="26">
        <v>210.95699999999999</v>
      </c>
      <c r="F40" s="25">
        <f>E40*1.18</f>
        <v>248.92925999999997</v>
      </c>
      <c r="G40" s="26"/>
    </row>
    <row r="41" spans="1:7" s="6" customFormat="1" ht="16.5" thickBot="1" x14ac:dyDescent="0.3">
      <c r="A41" s="8">
        <v>26</v>
      </c>
      <c r="B41" s="34" t="s">
        <v>137</v>
      </c>
      <c r="C41" s="7" t="s">
        <v>52</v>
      </c>
      <c r="D41" s="7" t="s">
        <v>10</v>
      </c>
      <c r="E41" s="17">
        <v>533.85599999999999</v>
      </c>
      <c r="F41" s="18">
        <f t="shared" si="0"/>
        <v>629.95007999999996</v>
      </c>
      <c r="G41" s="50" t="s">
        <v>194</v>
      </c>
    </row>
    <row r="42" spans="1:7" s="6" customFormat="1" x14ac:dyDescent="0.25">
      <c r="A42" s="12">
        <v>27</v>
      </c>
      <c r="B42" s="30" t="s">
        <v>138</v>
      </c>
      <c r="C42" s="9" t="s">
        <v>53</v>
      </c>
      <c r="D42" s="9" t="s">
        <v>10</v>
      </c>
      <c r="E42" s="19">
        <v>460.09300000000002</v>
      </c>
      <c r="F42" s="20">
        <f t="shared" si="0"/>
        <v>542.90973999999994</v>
      </c>
      <c r="G42" s="50" t="s">
        <v>194</v>
      </c>
    </row>
    <row r="43" spans="1:7" s="6" customFormat="1" ht="16.5" thickBot="1" x14ac:dyDescent="0.3">
      <c r="A43" s="8">
        <v>28</v>
      </c>
      <c r="B43" s="30" t="s">
        <v>139</v>
      </c>
      <c r="C43" s="9" t="s">
        <v>66</v>
      </c>
      <c r="D43" s="9" t="s">
        <v>10</v>
      </c>
      <c r="E43" s="19">
        <v>496.24099999999999</v>
      </c>
      <c r="F43" s="20">
        <f t="shared" si="0"/>
        <v>585.56437999999991</v>
      </c>
      <c r="G43" s="50" t="s">
        <v>194</v>
      </c>
    </row>
    <row r="44" spans="1:7" s="6" customFormat="1" x14ac:dyDescent="0.25">
      <c r="A44" s="12">
        <v>29</v>
      </c>
      <c r="B44" s="30" t="s">
        <v>140</v>
      </c>
      <c r="C44" s="9" t="s">
        <v>67</v>
      </c>
      <c r="D44" s="9" t="s">
        <v>10</v>
      </c>
      <c r="E44" s="19">
        <v>510.71600000000001</v>
      </c>
      <c r="F44" s="20">
        <f t="shared" si="0"/>
        <v>602.64487999999994</v>
      </c>
      <c r="G44" s="50" t="s">
        <v>194</v>
      </c>
    </row>
    <row r="45" spans="1:7" s="6" customFormat="1" ht="16.5" thickBot="1" x14ac:dyDescent="0.3">
      <c r="A45" s="8">
        <v>30</v>
      </c>
      <c r="B45" s="30" t="s">
        <v>141</v>
      </c>
      <c r="C45" s="9" t="s">
        <v>68</v>
      </c>
      <c r="D45" s="9" t="s">
        <v>10</v>
      </c>
      <c r="E45" s="19">
        <v>581.31399999999996</v>
      </c>
      <c r="F45" s="20">
        <f t="shared" si="0"/>
        <v>685.95051999999987</v>
      </c>
      <c r="G45" s="50" t="s">
        <v>194</v>
      </c>
    </row>
    <row r="46" spans="1:7" s="6" customFormat="1" x14ac:dyDescent="0.25">
      <c r="A46" s="12">
        <v>31</v>
      </c>
      <c r="B46" s="30" t="s">
        <v>142</v>
      </c>
      <c r="C46" s="9" t="s">
        <v>69</v>
      </c>
      <c r="D46" s="9" t="s">
        <v>10</v>
      </c>
      <c r="E46" s="19">
        <v>741.03300000000002</v>
      </c>
      <c r="F46" s="20">
        <f t="shared" si="0"/>
        <v>874.41894000000002</v>
      </c>
      <c r="G46" s="50" t="s">
        <v>194</v>
      </c>
    </row>
    <row r="47" spans="1:7" s="6" customFormat="1" ht="16.5" thickBot="1" x14ac:dyDescent="0.3">
      <c r="A47" s="8">
        <v>32</v>
      </c>
      <c r="B47" s="30" t="s">
        <v>143</v>
      </c>
      <c r="C47" s="9" t="s">
        <v>70</v>
      </c>
      <c r="D47" s="9" t="s">
        <v>10</v>
      </c>
      <c r="E47" s="19">
        <v>801.88300000000004</v>
      </c>
      <c r="F47" s="20">
        <f t="shared" si="0"/>
        <v>946.22194000000002</v>
      </c>
      <c r="G47" s="50" t="s">
        <v>194</v>
      </c>
    </row>
    <row r="48" spans="1:7" s="6" customFormat="1" x14ac:dyDescent="0.25">
      <c r="A48" s="12">
        <v>33</v>
      </c>
      <c r="B48" s="30" t="s">
        <v>144</v>
      </c>
      <c r="C48" s="9" t="s">
        <v>55</v>
      </c>
      <c r="D48" s="10" t="s">
        <v>10</v>
      </c>
      <c r="E48" s="22">
        <v>898.28700000000003</v>
      </c>
      <c r="F48" s="21">
        <f t="shared" si="0"/>
        <v>1059.97866</v>
      </c>
      <c r="G48" s="50" t="s">
        <v>194</v>
      </c>
    </row>
    <row r="49" spans="1:7" s="6" customFormat="1" ht="16.5" thickBot="1" x14ac:dyDescent="0.3">
      <c r="A49" s="8">
        <v>34</v>
      </c>
      <c r="B49" s="30" t="s">
        <v>145</v>
      </c>
      <c r="C49" s="9" t="s">
        <v>54</v>
      </c>
      <c r="D49" s="10" t="s">
        <v>10</v>
      </c>
      <c r="E49" s="22">
        <v>1338.846</v>
      </c>
      <c r="F49" s="21">
        <f t="shared" si="0"/>
        <v>1579.8382799999999</v>
      </c>
      <c r="G49" s="50" t="s">
        <v>194</v>
      </c>
    </row>
    <row r="50" spans="1:7" s="6" customFormat="1" x14ac:dyDescent="0.25">
      <c r="A50" s="12">
        <v>35</v>
      </c>
      <c r="B50" s="30" t="s">
        <v>146</v>
      </c>
      <c r="C50" s="9" t="s">
        <v>18</v>
      </c>
      <c r="D50" s="10" t="s">
        <v>10</v>
      </c>
      <c r="E50" s="22">
        <v>1454.162</v>
      </c>
      <c r="F50" s="21">
        <f t="shared" si="0"/>
        <v>1715.9111599999999</v>
      </c>
      <c r="G50" s="50" t="s">
        <v>194</v>
      </c>
    </row>
    <row r="51" spans="1:7" s="6" customFormat="1" ht="16.5" thickBot="1" x14ac:dyDescent="0.3">
      <c r="A51" s="8">
        <v>36</v>
      </c>
      <c r="B51" s="30" t="s">
        <v>147</v>
      </c>
      <c r="C51" s="9" t="s">
        <v>19</v>
      </c>
      <c r="D51" s="10" t="s">
        <v>10</v>
      </c>
      <c r="E51" s="22">
        <v>1491.1079999999999</v>
      </c>
      <c r="F51" s="21">
        <f t="shared" si="0"/>
        <v>1759.5074399999999</v>
      </c>
      <c r="G51" s="50" t="s">
        <v>194</v>
      </c>
    </row>
    <row r="52" spans="1:7" s="6" customFormat="1" x14ac:dyDescent="0.25">
      <c r="A52" s="12">
        <v>37</v>
      </c>
      <c r="B52" s="30" t="s">
        <v>148</v>
      </c>
      <c r="C52" s="9" t="s">
        <v>20</v>
      </c>
      <c r="D52" s="10" t="s">
        <v>10</v>
      </c>
      <c r="E52" s="22">
        <v>1511.818</v>
      </c>
      <c r="F52" s="21">
        <f t="shared" si="0"/>
        <v>1783.9452399999998</v>
      </c>
      <c r="G52" s="50" t="s">
        <v>194</v>
      </c>
    </row>
    <row r="53" spans="1:7" s="6" customFormat="1" ht="16.5" thickBot="1" x14ac:dyDescent="0.3">
      <c r="A53" s="8">
        <v>38</v>
      </c>
      <c r="B53" s="30" t="s">
        <v>149</v>
      </c>
      <c r="C53" s="9" t="s">
        <v>21</v>
      </c>
      <c r="D53" s="10" t="s">
        <v>10</v>
      </c>
      <c r="E53" s="22">
        <v>184.297</v>
      </c>
      <c r="F53" s="21">
        <f t="shared" si="0"/>
        <v>217.47045999999997</v>
      </c>
      <c r="G53" s="77" t="s">
        <v>197</v>
      </c>
    </row>
    <row r="54" spans="1:7" s="6" customFormat="1" x14ac:dyDescent="0.25">
      <c r="A54" s="12">
        <v>39</v>
      </c>
      <c r="B54" s="30" t="s">
        <v>150</v>
      </c>
      <c r="C54" s="9" t="s">
        <v>22</v>
      </c>
      <c r="D54" s="10" t="s">
        <v>10</v>
      </c>
      <c r="E54" s="22">
        <v>204.809</v>
      </c>
      <c r="F54" s="21">
        <f t="shared" si="0"/>
        <v>241.67461999999998</v>
      </c>
      <c r="G54" s="75"/>
    </row>
    <row r="55" spans="1:7" s="6" customFormat="1" ht="16.5" thickBot="1" x14ac:dyDescent="0.3">
      <c r="A55" s="8">
        <v>40</v>
      </c>
      <c r="B55" s="30" t="s">
        <v>151</v>
      </c>
      <c r="C55" s="9" t="s">
        <v>23</v>
      </c>
      <c r="D55" s="10" t="s">
        <v>10</v>
      </c>
      <c r="E55" s="22">
        <v>221.15199999999999</v>
      </c>
      <c r="F55" s="21">
        <f t="shared" si="0"/>
        <v>260.95935999999995</v>
      </c>
      <c r="G55" s="75"/>
    </row>
    <row r="56" spans="1:7" s="6" customFormat="1" x14ac:dyDescent="0.25">
      <c r="A56" s="12">
        <v>41</v>
      </c>
      <c r="B56" s="30" t="s">
        <v>152</v>
      </c>
      <c r="C56" s="9" t="s">
        <v>24</v>
      </c>
      <c r="D56" s="10" t="s">
        <v>10</v>
      </c>
      <c r="E56" s="22">
        <v>271.601</v>
      </c>
      <c r="F56" s="21">
        <f t="shared" si="0"/>
        <v>320.48917999999998</v>
      </c>
      <c r="G56" s="75"/>
    </row>
    <row r="57" spans="1:7" s="6" customFormat="1" ht="16.5" thickBot="1" x14ac:dyDescent="0.3">
      <c r="A57" s="8">
        <v>42</v>
      </c>
      <c r="B57" s="30" t="s">
        <v>153</v>
      </c>
      <c r="C57" s="9" t="s">
        <v>25</v>
      </c>
      <c r="D57" s="10" t="s">
        <v>10</v>
      </c>
      <c r="E57" s="22">
        <v>315.98700000000002</v>
      </c>
      <c r="F57" s="21">
        <f t="shared" si="0"/>
        <v>372.86466000000001</v>
      </c>
      <c r="G57" s="75"/>
    </row>
    <row r="58" spans="1:7" s="6" customFormat="1" x14ac:dyDescent="0.25">
      <c r="A58" s="12">
        <v>43</v>
      </c>
      <c r="B58" s="30" t="s">
        <v>154</v>
      </c>
      <c r="C58" s="9" t="s">
        <v>26</v>
      </c>
      <c r="D58" s="10" t="s">
        <v>10</v>
      </c>
      <c r="E58" s="22">
        <v>391.59199999999998</v>
      </c>
      <c r="F58" s="21">
        <f t="shared" si="0"/>
        <v>462.07855999999998</v>
      </c>
      <c r="G58" s="75"/>
    </row>
    <row r="59" spans="1:7" s="6" customFormat="1" ht="16.5" thickBot="1" x14ac:dyDescent="0.3">
      <c r="A59" s="8">
        <v>44</v>
      </c>
      <c r="B59" s="30" t="s">
        <v>155</v>
      </c>
      <c r="C59" s="9" t="s">
        <v>27</v>
      </c>
      <c r="D59" s="10" t="s">
        <v>10</v>
      </c>
      <c r="E59" s="22">
        <v>378.64400000000001</v>
      </c>
      <c r="F59" s="21">
        <f t="shared" si="0"/>
        <v>446.79991999999999</v>
      </c>
      <c r="G59" s="75"/>
    </row>
    <row r="60" spans="1:7" s="6" customFormat="1" x14ac:dyDescent="0.25">
      <c r="A60" s="12">
        <v>45</v>
      </c>
      <c r="B60" s="30" t="s">
        <v>156</v>
      </c>
      <c r="C60" s="9" t="s">
        <v>28</v>
      </c>
      <c r="D60" s="10" t="s">
        <v>10</v>
      </c>
      <c r="E60" s="22">
        <v>774.56899999999996</v>
      </c>
      <c r="F60" s="21">
        <f t="shared" si="0"/>
        <v>913.99141999999995</v>
      </c>
      <c r="G60" s="75"/>
    </row>
    <row r="61" spans="1:7" s="6" customFormat="1" ht="16.5" thickBot="1" x14ac:dyDescent="0.3">
      <c r="A61" s="8">
        <v>46</v>
      </c>
      <c r="B61" s="30" t="s">
        <v>157</v>
      </c>
      <c r="C61" s="10" t="s">
        <v>77</v>
      </c>
      <c r="D61" s="10" t="s">
        <v>10</v>
      </c>
      <c r="E61" s="22">
        <v>17.238</v>
      </c>
      <c r="F61" s="21">
        <f t="shared" si="0"/>
        <v>20.34084</v>
      </c>
      <c r="G61" s="23" t="s">
        <v>198</v>
      </c>
    </row>
    <row r="62" spans="1:7" s="6" customFormat="1" ht="31.5" x14ac:dyDescent="0.25">
      <c r="A62" s="12">
        <v>47</v>
      </c>
      <c r="B62" s="30" t="s">
        <v>158</v>
      </c>
      <c r="C62" s="9" t="s">
        <v>45</v>
      </c>
      <c r="D62" s="10" t="s">
        <v>10</v>
      </c>
      <c r="E62" s="22">
        <v>13.769</v>
      </c>
      <c r="F62" s="21">
        <f t="shared" si="0"/>
        <v>16.247419999999998</v>
      </c>
      <c r="G62" s="23" t="s">
        <v>199</v>
      </c>
    </row>
    <row r="63" spans="1:7" s="6" customFormat="1" ht="16.5" thickBot="1" x14ac:dyDescent="0.3">
      <c r="A63" s="8">
        <v>48</v>
      </c>
      <c r="B63" s="30" t="s">
        <v>159</v>
      </c>
      <c r="C63" s="9" t="s">
        <v>46</v>
      </c>
      <c r="D63" s="10" t="s">
        <v>44</v>
      </c>
      <c r="E63" s="22">
        <v>17.693000000000001</v>
      </c>
      <c r="F63" s="21">
        <f t="shared" si="0"/>
        <v>20.877739999999999</v>
      </c>
      <c r="G63" s="23" t="s">
        <v>200</v>
      </c>
    </row>
    <row r="64" spans="1:7" s="6" customFormat="1" ht="16.5" thickBot="1" x14ac:dyDescent="0.3">
      <c r="A64" s="12">
        <v>49</v>
      </c>
      <c r="B64" s="36" t="s">
        <v>160</v>
      </c>
      <c r="C64" s="15" t="s">
        <v>47</v>
      </c>
      <c r="D64" s="13" t="s">
        <v>48</v>
      </c>
      <c r="E64" s="26">
        <v>44.81</v>
      </c>
      <c r="F64" s="25">
        <f t="shared" si="0"/>
        <v>52.875799999999998</v>
      </c>
      <c r="G64" s="22"/>
    </row>
    <row r="65" spans="1:7" s="6" customFormat="1" ht="16.5" thickBot="1" x14ac:dyDescent="0.3">
      <c r="A65" s="8">
        <v>50</v>
      </c>
      <c r="B65" s="34" t="s">
        <v>161</v>
      </c>
      <c r="C65" s="7" t="s">
        <v>29</v>
      </c>
      <c r="D65" s="7" t="s">
        <v>32</v>
      </c>
      <c r="E65" s="17">
        <v>1611.1020000000001</v>
      </c>
      <c r="F65" s="18">
        <f t="shared" si="0"/>
        <v>1901.1003599999999</v>
      </c>
      <c r="G65" s="17"/>
    </row>
    <row r="66" spans="1:7" s="6" customFormat="1" x14ac:dyDescent="0.25">
      <c r="A66" s="12">
        <v>51</v>
      </c>
      <c r="B66" s="31" t="s">
        <v>162</v>
      </c>
      <c r="C66" s="10" t="s">
        <v>30</v>
      </c>
      <c r="D66" s="10" t="s">
        <v>33</v>
      </c>
      <c r="E66" s="22">
        <v>1.752</v>
      </c>
      <c r="F66" s="21">
        <f t="shared" si="0"/>
        <v>2.0673599999999999</v>
      </c>
      <c r="G66" s="22"/>
    </row>
    <row r="67" spans="1:7" s="6" customFormat="1" ht="16.5" thickBot="1" x14ac:dyDescent="0.3">
      <c r="A67" s="8">
        <v>52</v>
      </c>
      <c r="B67" s="35" t="s">
        <v>163</v>
      </c>
      <c r="C67" s="13" t="s">
        <v>31</v>
      </c>
      <c r="D67" s="13" t="s">
        <v>33</v>
      </c>
      <c r="E67" s="26">
        <v>1.5289999999999999</v>
      </c>
      <c r="F67" s="25">
        <f t="shared" si="0"/>
        <v>1.8042199999999997</v>
      </c>
      <c r="G67" s="26"/>
    </row>
    <row r="68" spans="1:7" s="6" customFormat="1" x14ac:dyDescent="0.25">
      <c r="A68" s="12">
        <v>53</v>
      </c>
      <c r="B68" s="34" t="s">
        <v>164</v>
      </c>
      <c r="C68" s="7" t="s">
        <v>72</v>
      </c>
      <c r="D68" s="7" t="s">
        <v>4</v>
      </c>
      <c r="E68" s="17">
        <v>2.4409999999999998</v>
      </c>
      <c r="F68" s="18">
        <f t="shared" si="0"/>
        <v>2.8803799999999997</v>
      </c>
      <c r="G68" s="17"/>
    </row>
    <row r="69" spans="1:7" s="6" customFormat="1" ht="32.25" thickBot="1" x14ac:dyDescent="0.3">
      <c r="A69" s="8">
        <v>54</v>
      </c>
      <c r="B69" s="31" t="s">
        <v>165</v>
      </c>
      <c r="C69" s="10" t="s">
        <v>71</v>
      </c>
      <c r="D69" s="9" t="s">
        <v>4</v>
      </c>
      <c r="E69" s="22">
        <v>6.2839999999999998</v>
      </c>
      <c r="F69" s="21">
        <f t="shared" si="0"/>
        <v>7.415119999999999</v>
      </c>
      <c r="G69" s="22"/>
    </row>
    <row r="70" spans="1:7" s="6" customFormat="1" ht="31.5" x14ac:dyDescent="0.25">
      <c r="A70" s="12">
        <v>55</v>
      </c>
      <c r="B70" s="30" t="s">
        <v>166</v>
      </c>
      <c r="C70" s="10" t="s">
        <v>73</v>
      </c>
      <c r="D70" s="9" t="s">
        <v>4</v>
      </c>
      <c r="E70" s="22">
        <v>9.26</v>
      </c>
      <c r="F70" s="21">
        <f t="shared" si="0"/>
        <v>10.926799999999998</v>
      </c>
      <c r="G70" s="22"/>
    </row>
    <row r="71" spans="1:7" s="6" customFormat="1" ht="32.25" thickBot="1" x14ac:dyDescent="0.3">
      <c r="A71" s="8">
        <v>56</v>
      </c>
      <c r="B71" s="31" t="s">
        <v>167</v>
      </c>
      <c r="C71" s="10" t="s">
        <v>34</v>
      </c>
      <c r="D71" s="9" t="s">
        <v>4</v>
      </c>
      <c r="E71" s="22">
        <v>4.1360000000000001</v>
      </c>
      <c r="F71" s="21">
        <f t="shared" si="0"/>
        <v>4.8804799999999995</v>
      </c>
      <c r="G71" s="22"/>
    </row>
    <row r="72" spans="1:7" s="6" customFormat="1" ht="31.5" x14ac:dyDescent="0.25">
      <c r="A72" s="12">
        <v>57</v>
      </c>
      <c r="B72" s="30" t="s">
        <v>168</v>
      </c>
      <c r="C72" s="10" t="s">
        <v>35</v>
      </c>
      <c r="D72" s="9" t="s">
        <v>4</v>
      </c>
      <c r="E72" s="22">
        <v>8.0670000000000002</v>
      </c>
      <c r="F72" s="21">
        <f t="shared" si="0"/>
        <v>9.5190599999999996</v>
      </c>
      <c r="G72" s="22"/>
    </row>
    <row r="73" spans="1:7" s="6" customFormat="1" ht="32.25" thickBot="1" x14ac:dyDescent="0.3">
      <c r="A73" s="8">
        <v>58</v>
      </c>
      <c r="B73" s="31" t="s">
        <v>169</v>
      </c>
      <c r="C73" s="10" t="s">
        <v>43</v>
      </c>
      <c r="D73" s="9" t="s">
        <v>4</v>
      </c>
      <c r="E73" s="22">
        <v>12.321</v>
      </c>
      <c r="F73" s="21">
        <f t="shared" si="0"/>
        <v>14.538779999999999</v>
      </c>
      <c r="G73" s="22"/>
    </row>
    <row r="74" spans="1:7" s="6" customFormat="1" x14ac:dyDescent="0.25">
      <c r="A74" s="12">
        <v>59</v>
      </c>
      <c r="B74" s="30" t="s">
        <v>170</v>
      </c>
      <c r="C74" s="10" t="s">
        <v>36</v>
      </c>
      <c r="D74" s="9" t="s">
        <v>4</v>
      </c>
      <c r="E74" s="22">
        <v>1.518</v>
      </c>
      <c r="F74" s="21">
        <f t="shared" si="0"/>
        <v>1.7912399999999999</v>
      </c>
      <c r="G74" s="22"/>
    </row>
    <row r="75" spans="1:7" s="6" customFormat="1" ht="16.5" thickBot="1" x14ac:dyDescent="0.3">
      <c r="A75" s="8">
        <v>60</v>
      </c>
      <c r="B75" s="31" t="s">
        <v>171</v>
      </c>
      <c r="C75" s="10" t="s">
        <v>37</v>
      </c>
      <c r="D75" s="9" t="s">
        <v>4</v>
      </c>
      <c r="E75" s="22">
        <v>1.958</v>
      </c>
      <c r="F75" s="21">
        <f t="shared" si="0"/>
        <v>2.3104399999999998</v>
      </c>
      <c r="G75" s="22"/>
    </row>
    <row r="76" spans="1:7" s="6" customFormat="1" x14ac:dyDescent="0.25">
      <c r="A76" s="12">
        <v>61</v>
      </c>
      <c r="B76" s="30" t="s">
        <v>172</v>
      </c>
      <c r="C76" s="10" t="s">
        <v>38</v>
      </c>
      <c r="D76" s="10" t="s">
        <v>10</v>
      </c>
      <c r="E76" s="22">
        <v>39.360999999999997</v>
      </c>
      <c r="F76" s="21">
        <f t="shared" si="0"/>
        <v>46.445979999999992</v>
      </c>
      <c r="G76" s="22"/>
    </row>
    <row r="77" spans="1:7" s="6" customFormat="1" ht="16.5" thickBot="1" x14ac:dyDescent="0.3">
      <c r="A77" s="8">
        <v>62</v>
      </c>
      <c r="B77" s="31" t="s">
        <v>173</v>
      </c>
      <c r="C77" s="10" t="s">
        <v>39</v>
      </c>
      <c r="D77" s="10" t="s">
        <v>10</v>
      </c>
      <c r="E77" s="22">
        <v>53.557000000000002</v>
      </c>
      <c r="F77" s="21">
        <f t="shared" ref="F77:F94" si="1">E77*1.18</f>
        <v>63.19726</v>
      </c>
      <c r="G77" s="22"/>
    </row>
    <row r="78" spans="1:7" s="6" customFormat="1" x14ac:dyDescent="0.25">
      <c r="A78" s="12">
        <v>63</v>
      </c>
      <c r="B78" s="31" t="s">
        <v>174</v>
      </c>
      <c r="C78" s="10" t="s">
        <v>41</v>
      </c>
      <c r="D78" s="10" t="s">
        <v>10</v>
      </c>
      <c r="E78" s="22">
        <v>5.2329999999999997</v>
      </c>
      <c r="F78" s="21">
        <f t="shared" si="1"/>
        <v>6.1749399999999994</v>
      </c>
      <c r="G78" s="22"/>
    </row>
    <row r="79" spans="1:7" s="6" customFormat="1" ht="16.5" thickBot="1" x14ac:dyDescent="0.3">
      <c r="A79" s="8">
        <v>64</v>
      </c>
      <c r="B79" s="30" t="s">
        <v>175</v>
      </c>
      <c r="C79" s="10" t="s">
        <v>40</v>
      </c>
      <c r="D79" s="10" t="s">
        <v>10</v>
      </c>
      <c r="E79" s="22">
        <v>25.2</v>
      </c>
      <c r="F79" s="21">
        <f t="shared" si="1"/>
        <v>29.735999999999997</v>
      </c>
      <c r="G79" s="22"/>
    </row>
    <row r="80" spans="1:7" s="6" customFormat="1" x14ac:dyDescent="0.25">
      <c r="A80" s="12">
        <v>65</v>
      </c>
      <c r="B80" s="30" t="s">
        <v>176</v>
      </c>
      <c r="C80" s="10" t="s">
        <v>42</v>
      </c>
      <c r="D80" s="10" t="s">
        <v>10</v>
      </c>
      <c r="E80" s="22">
        <v>1.835</v>
      </c>
      <c r="F80" s="21">
        <f t="shared" si="1"/>
        <v>2.1652999999999998</v>
      </c>
      <c r="G80" s="22"/>
    </row>
    <row r="81" spans="1:7" s="6" customFormat="1" ht="16.5" thickBot="1" x14ac:dyDescent="0.3">
      <c r="A81" s="8">
        <v>66</v>
      </c>
      <c r="B81" s="30" t="s">
        <v>177</v>
      </c>
      <c r="C81" s="10" t="s">
        <v>50</v>
      </c>
      <c r="D81" s="10" t="s">
        <v>10</v>
      </c>
      <c r="E81" s="22">
        <v>4.8150000000000004</v>
      </c>
      <c r="F81" s="21">
        <f t="shared" si="1"/>
        <v>5.6817000000000002</v>
      </c>
      <c r="G81" s="22"/>
    </row>
    <row r="82" spans="1:7" s="6" customFormat="1" x14ac:dyDescent="0.25">
      <c r="A82" s="12">
        <v>67</v>
      </c>
      <c r="B82" s="30" t="s">
        <v>178</v>
      </c>
      <c r="C82" s="9" t="s">
        <v>49</v>
      </c>
      <c r="D82" s="10" t="s">
        <v>44</v>
      </c>
      <c r="E82" s="22">
        <v>3.7610000000000001</v>
      </c>
      <c r="F82" s="21">
        <f t="shared" si="1"/>
        <v>4.4379799999999996</v>
      </c>
      <c r="G82" s="22"/>
    </row>
    <row r="83" spans="1:7" s="6" customFormat="1" ht="16.5" thickBot="1" x14ac:dyDescent="0.3">
      <c r="A83" s="8">
        <v>68</v>
      </c>
      <c r="B83" s="35" t="s">
        <v>179</v>
      </c>
      <c r="C83" s="13" t="s">
        <v>51</v>
      </c>
      <c r="D83" s="13" t="s">
        <v>48</v>
      </c>
      <c r="E83" s="26">
        <v>14.827</v>
      </c>
      <c r="F83" s="25">
        <f t="shared" si="1"/>
        <v>17.49586</v>
      </c>
      <c r="G83" s="26"/>
    </row>
    <row r="84" spans="1:7" s="14" customFormat="1" ht="18.75" x14ac:dyDescent="0.3">
      <c r="A84" s="12">
        <v>69</v>
      </c>
      <c r="B84" s="34" t="s">
        <v>180</v>
      </c>
      <c r="C84" s="7" t="s">
        <v>79</v>
      </c>
      <c r="D84" s="7" t="s">
        <v>78</v>
      </c>
      <c r="E84" s="17">
        <v>20.88944</v>
      </c>
      <c r="F84" s="18">
        <f t="shared" si="1"/>
        <v>24.6495392</v>
      </c>
      <c r="G84" s="17"/>
    </row>
    <row r="85" spans="1:7" s="6" customFormat="1" ht="32.25" thickBot="1" x14ac:dyDescent="0.3">
      <c r="A85" s="8">
        <v>70</v>
      </c>
      <c r="B85" s="35" t="s">
        <v>181</v>
      </c>
      <c r="C85" s="13" t="s">
        <v>80</v>
      </c>
      <c r="D85" s="15" t="s">
        <v>78</v>
      </c>
      <c r="E85" s="26">
        <v>11.51976</v>
      </c>
      <c r="F85" s="25">
        <f t="shared" si="1"/>
        <v>13.593316799999998</v>
      </c>
      <c r="G85" s="26"/>
    </row>
    <row r="86" spans="1:7" s="6" customFormat="1" x14ac:dyDescent="0.25">
      <c r="A86" s="12">
        <v>71</v>
      </c>
      <c r="B86" s="7" t="s">
        <v>182</v>
      </c>
      <c r="C86" s="7" t="s">
        <v>84</v>
      </c>
      <c r="D86" s="7" t="s">
        <v>88</v>
      </c>
      <c r="E86" s="17">
        <v>14.00318</v>
      </c>
      <c r="F86" s="17">
        <f t="shared" si="1"/>
        <v>16.523752399999999</v>
      </c>
      <c r="G86" s="17"/>
    </row>
    <row r="87" spans="1:7" s="6" customFormat="1" ht="16.5" thickBot="1" x14ac:dyDescent="0.3">
      <c r="A87" s="8">
        <v>72</v>
      </c>
      <c r="B87" s="10" t="s">
        <v>183</v>
      </c>
      <c r="C87" s="10" t="s">
        <v>89</v>
      </c>
      <c r="D87" s="9" t="s">
        <v>91</v>
      </c>
      <c r="E87" s="22">
        <v>46.677289999999999</v>
      </c>
      <c r="F87" s="22">
        <f t="shared" si="1"/>
        <v>55.079202199999997</v>
      </c>
      <c r="G87" s="22"/>
    </row>
    <row r="88" spans="1:7" s="6" customFormat="1" x14ac:dyDescent="0.25">
      <c r="A88" s="12">
        <v>73</v>
      </c>
      <c r="B88" s="9" t="s">
        <v>184</v>
      </c>
      <c r="C88" s="10" t="s">
        <v>85</v>
      </c>
      <c r="D88" s="9" t="s">
        <v>88</v>
      </c>
      <c r="E88" s="22">
        <v>104.5643</v>
      </c>
      <c r="F88" s="22">
        <f t="shared" si="1"/>
        <v>123.385874</v>
      </c>
      <c r="G88" s="22"/>
    </row>
    <row r="89" spans="1:7" s="6" customFormat="1" ht="16.5" thickBot="1" x14ac:dyDescent="0.3">
      <c r="A89" s="8">
        <v>74</v>
      </c>
      <c r="B89" s="10" t="s">
        <v>185</v>
      </c>
      <c r="C89" s="10" t="s">
        <v>90</v>
      </c>
      <c r="D89" s="9" t="s">
        <v>91</v>
      </c>
      <c r="E89" s="22">
        <v>252.97649000000001</v>
      </c>
      <c r="F89" s="22">
        <f t="shared" si="1"/>
        <v>298.51225820000002</v>
      </c>
      <c r="G89" s="22"/>
    </row>
    <row r="90" spans="1:7" s="6" customFormat="1" x14ac:dyDescent="0.25">
      <c r="A90" s="12">
        <v>75</v>
      </c>
      <c r="B90" s="9" t="s">
        <v>186</v>
      </c>
      <c r="C90" s="10" t="s">
        <v>86</v>
      </c>
      <c r="D90" s="9" t="s">
        <v>88</v>
      </c>
      <c r="E90" s="22">
        <v>106.8083</v>
      </c>
      <c r="F90" s="22">
        <f t="shared" si="1"/>
        <v>126.033794</v>
      </c>
      <c r="G90" s="22"/>
    </row>
    <row r="91" spans="1:7" s="6" customFormat="1" ht="16.5" thickBot="1" x14ac:dyDescent="0.3">
      <c r="A91" s="8">
        <v>76</v>
      </c>
      <c r="B91" s="10" t="s">
        <v>187</v>
      </c>
      <c r="C91" s="10" t="s">
        <v>87</v>
      </c>
      <c r="D91" s="9" t="s">
        <v>88</v>
      </c>
      <c r="E91" s="22">
        <v>337.88396</v>
      </c>
      <c r="F91" s="22">
        <f t="shared" si="1"/>
        <v>398.70307279999997</v>
      </c>
      <c r="G91" s="22"/>
    </row>
    <row r="92" spans="1:7" s="6" customFormat="1" ht="31.5" x14ac:dyDescent="0.25">
      <c r="A92" s="12">
        <v>77</v>
      </c>
      <c r="B92" s="9" t="s">
        <v>188</v>
      </c>
      <c r="C92" s="10" t="s">
        <v>93</v>
      </c>
      <c r="D92" s="9" t="s">
        <v>88</v>
      </c>
      <c r="E92" s="22">
        <v>13.318849999999999</v>
      </c>
      <c r="F92" s="22">
        <f t="shared" si="1"/>
        <v>15.716242999999999</v>
      </c>
      <c r="G92" s="22"/>
    </row>
    <row r="93" spans="1:7" s="6" customFormat="1" ht="48" thickBot="1" x14ac:dyDescent="0.3">
      <c r="A93" s="8">
        <v>78</v>
      </c>
      <c r="B93" s="9" t="s">
        <v>189</v>
      </c>
      <c r="C93" s="10" t="s">
        <v>94</v>
      </c>
      <c r="D93" s="9" t="s">
        <v>92</v>
      </c>
      <c r="E93" s="22">
        <v>21.05687</v>
      </c>
      <c r="F93" s="22">
        <f t="shared" si="1"/>
        <v>24.8471066</v>
      </c>
      <c r="G93" s="22"/>
    </row>
    <row r="94" spans="1:7" s="6" customFormat="1" ht="32.25" thickBot="1" x14ac:dyDescent="0.3">
      <c r="A94" s="12">
        <v>79</v>
      </c>
      <c r="B94" s="63" t="s">
        <v>190</v>
      </c>
      <c r="C94" s="11" t="s">
        <v>95</v>
      </c>
      <c r="D94" s="63" t="s">
        <v>88</v>
      </c>
      <c r="E94" s="62">
        <v>9.9787300000000005</v>
      </c>
      <c r="F94" s="62">
        <f t="shared" si="1"/>
        <v>11.774901399999999</v>
      </c>
      <c r="G94" s="62"/>
    </row>
    <row r="95" spans="1:7" s="66" customFormat="1" ht="16.5" thickBot="1" x14ac:dyDescent="0.3">
      <c r="A95" s="64"/>
      <c r="B95" s="64"/>
      <c r="C95" s="64" t="s">
        <v>206</v>
      </c>
      <c r="D95" s="64"/>
      <c r="E95" s="65">
        <f>SUM(E16:E94)</f>
        <v>22275.00816999999</v>
      </c>
      <c r="F95" s="65">
        <f>SUM(F16:F94)</f>
        <v>26284.509640600005</v>
      </c>
      <c r="G95" s="65"/>
    </row>
    <row r="96" spans="1:7" s="6" customFormat="1" x14ac:dyDescent="0.25">
      <c r="A96" s="54"/>
      <c r="B96" s="54"/>
      <c r="C96" s="54"/>
      <c r="D96" s="54"/>
      <c r="E96" s="55"/>
      <c r="F96" s="55"/>
      <c r="G96" s="55"/>
    </row>
    <row r="97" spans="1:7" ht="44.25" customHeight="1" x14ac:dyDescent="0.3">
      <c r="A97" s="69" t="s">
        <v>192</v>
      </c>
      <c r="B97" s="69"/>
      <c r="C97" s="69"/>
      <c r="D97" s="59"/>
      <c r="E97" s="60"/>
      <c r="F97" s="59"/>
      <c r="G97" s="45" t="s">
        <v>193</v>
      </c>
    </row>
    <row r="98" spans="1:7" ht="17.25" x14ac:dyDescent="0.2">
      <c r="A98" s="59"/>
      <c r="B98" s="59"/>
      <c r="C98" s="59"/>
      <c r="D98" s="59"/>
      <c r="E98" s="60"/>
      <c r="F98" s="59"/>
      <c r="G98" s="60"/>
    </row>
    <row r="99" spans="1:7" ht="58.5" customHeight="1" x14ac:dyDescent="0.3">
      <c r="A99" s="69" t="s">
        <v>191</v>
      </c>
      <c r="B99" s="69"/>
      <c r="C99" s="69"/>
      <c r="D99" s="59"/>
      <c r="E99" s="60"/>
      <c r="F99" s="59"/>
      <c r="G99" s="61" t="s">
        <v>96</v>
      </c>
    </row>
    <row r="100" spans="1:7" s="52" customFormat="1" ht="58.5" customHeight="1" x14ac:dyDescent="0.3">
      <c r="A100" s="53"/>
      <c r="B100" s="53"/>
      <c r="C100" s="53"/>
      <c r="D100" s="59"/>
      <c r="E100" s="60"/>
      <c r="F100" s="59"/>
      <c r="G100" s="61"/>
    </row>
    <row r="101" spans="1:7" s="52" customFormat="1" ht="58.5" customHeight="1" x14ac:dyDescent="0.3">
      <c r="A101" s="53"/>
      <c r="B101" s="53"/>
      <c r="C101" s="53"/>
      <c r="D101" s="59"/>
      <c r="E101" s="60"/>
      <c r="F101" s="59"/>
      <c r="G101" s="61"/>
    </row>
    <row r="102" spans="1:7" s="52" customFormat="1" ht="31.5" customHeight="1" x14ac:dyDescent="0.25">
      <c r="A102" s="58"/>
      <c r="B102" s="58"/>
      <c r="C102" s="58"/>
      <c r="E102" s="38"/>
      <c r="F102" s="57"/>
      <c r="G102" s="56"/>
    </row>
    <row r="103" spans="1:7" s="52" customFormat="1" ht="43.5" customHeight="1" x14ac:dyDescent="0.25">
      <c r="A103" s="58"/>
      <c r="B103" s="58"/>
      <c r="C103" s="58"/>
      <c r="E103" s="38"/>
      <c r="F103" s="57"/>
      <c r="G103" s="56"/>
    </row>
    <row r="104" spans="1:7" x14ac:dyDescent="0.2">
      <c r="A104" s="27"/>
    </row>
    <row r="105" spans="1:7" x14ac:dyDescent="0.2">
      <c r="A105" s="27"/>
    </row>
    <row r="106" spans="1:7" x14ac:dyDescent="0.2">
      <c r="A106" s="27"/>
    </row>
  </sheetData>
  <mergeCells count="14">
    <mergeCell ref="A5:D5"/>
    <mergeCell ref="B13:F13"/>
    <mergeCell ref="A99:C99"/>
    <mergeCell ref="A97:C97"/>
    <mergeCell ref="A8:F8"/>
    <mergeCell ref="B9:C9"/>
    <mergeCell ref="B12:C12"/>
    <mergeCell ref="B11:C11"/>
    <mergeCell ref="D6:G6"/>
    <mergeCell ref="G16:G18"/>
    <mergeCell ref="G20:G22"/>
    <mergeCell ref="G27:G29"/>
    <mergeCell ref="G30:G35"/>
    <mergeCell ref="G53:G60"/>
  </mergeCells>
  <phoneticPr fontId="0" type="noConversion"/>
  <pageMargins left="0.62992125984251968" right="0.23622047244094491" top="0.15748031496062992" bottom="0.15748031496062992" header="0" footer="0"/>
  <pageSetup paperSize="9" scale="66" fitToHeight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2016-12-14T10:38:27Z</cp:lastPrinted>
  <dcterms:created xsi:type="dcterms:W3CDTF">1996-10-08T23:32:33Z</dcterms:created>
  <dcterms:modified xsi:type="dcterms:W3CDTF">2016-12-14T10:38:30Z</dcterms:modified>
</cp:coreProperties>
</file>