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1400" windowHeight="5835" tabRatio="0"/>
  </bookViews>
  <sheets>
    <sheet name="TDSheet" sheetId="1" r:id="rId1"/>
  </sheets>
  <calcPr calcId="144525" refMode="R1C1"/>
</workbook>
</file>

<file path=xl/calcChain.xml><?xml version="1.0" encoding="utf-8"?>
<calcChain xmlns="http://schemas.openxmlformats.org/spreadsheetml/2006/main">
  <c r="M789" i="1" l="1"/>
  <c r="O789" i="1"/>
  <c r="Q789" i="1"/>
  <c r="K789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02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65" i="1"/>
  <c r="P425" i="1"/>
  <c r="R425" i="1" s="1"/>
  <c r="P426" i="1"/>
  <c r="R426" i="1" s="1"/>
  <c r="P427" i="1"/>
  <c r="R427" i="1" s="1"/>
  <c r="P428" i="1"/>
  <c r="R428" i="1" s="1"/>
  <c r="P429" i="1"/>
  <c r="R429" i="1" s="1"/>
  <c r="P430" i="1"/>
  <c r="R430" i="1" s="1"/>
  <c r="P431" i="1"/>
  <c r="R431" i="1" s="1"/>
  <c r="P432" i="1"/>
  <c r="R432" i="1" s="1"/>
  <c r="P433" i="1"/>
  <c r="R433" i="1" s="1"/>
  <c r="P434" i="1"/>
  <c r="R434" i="1" s="1"/>
  <c r="P435" i="1"/>
  <c r="R435" i="1" s="1"/>
  <c r="P436" i="1"/>
  <c r="R436" i="1" s="1"/>
  <c r="P437" i="1"/>
  <c r="R437" i="1" s="1"/>
  <c r="P438" i="1"/>
  <c r="R438" i="1" s="1"/>
  <c r="P439" i="1"/>
  <c r="R439" i="1" s="1"/>
  <c r="P440" i="1"/>
  <c r="R440" i="1" s="1"/>
  <c r="P441" i="1"/>
  <c r="R441" i="1" s="1"/>
  <c r="P442" i="1"/>
  <c r="R442" i="1" s="1"/>
  <c r="P443" i="1"/>
  <c r="R443" i="1" s="1"/>
  <c r="P444" i="1"/>
  <c r="R444" i="1" s="1"/>
  <c r="P445" i="1"/>
  <c r="R445" i="1" s="1"/>
  <c r="P446" i="1"/>
  <c r="R446" i="1" s="1"/>
  <c r="P447" i="1"/>
  <c r="R447" i="1" s="1"/>
  <c r="P448" i="1"/>
  <c r="R448" i="1" s="1"/>
  <c r="P449" i="1"/>
  <c r="R449" i="1" s="1"/>
  <c r="P450" i="1"/>
  <c r="R450" i="1" s="1"/>
  <c r="P451" i="1"/>
  <c r="R451" i="1" s="1"/>
  <c r="P452" i="1"/>
  <c r="R452" i="1" s="1"/>
  <c r="P453" i="1"/>
  <c r="R453" i="1" s="1"/>
  <c r="P454" i="1"/>
  <c r="R454" i="1" s="1"/>
  <c r="P455" i="1"/>
  <c r="R455" i="1" s="1"/>
  <c r="P456" i="1"/>
  <c r="R456" i="1" s="1"/>
  <c r="P457" i="1"/>
  <c r="R457" i="1" s="1"/>
  <c r="P458" i="1"/>
  <c r="R458" i="1" s="1"/>
  <c r="P459" i="1"/>
  <c r="R459" i="1" s="1"/>
  <c r="P460" i="1"/>
  <c r="R460" i="1" s="1"/>
  <c r="P461" i="1"/>
  <c r="R461" i="1" s="1"/>
  <c r="P462" i="1"/>
  <c r="R462" i="1" s="1"/>
  <c r="P463" i="1"/>
  <c r="R463" i="1" s="1"/>
  <c r="P464" i="1"/>
  <c r="R464" i="1" s="1"/>
  <c r="P465" i="1"/>
  <c r="R465" i="1" s="1"/>
  <c r="P466" i="1"/>
  <c r="R466" i="1" s="1"/>
  <c r="P467" i="1"/>
  <c r="R467" i="1" s="1"/>
  <c r="P468" i="1"/>
  <c r="R468" i="1" s="1"/>
  <c r="P469" i="1"/>
  <c r="R469" i="1" s="1"/>
  <c r="P470" i="1"/>
  <c r="R470" i="1" s="1"/>
  <c r="P471" i="1"/>
  <c r="R471" i="1" s="1"/>
  <c r="P472" i="1"/>
  <c r="R472" i="1" s="1"/>
  <c r="P473" i="1"/>
  <c r="R473" i="1" s="1"/>
  <c r="P474" i="1"/>
  <c r="R474" i="1" s="1"/>
  <c r="P475" i="1"/>
  <c r="R475" i="1" s="1"/>
  <c r="P476" i="1"/>
  <c r="R476" i="1" s="1"/>
  <c r="P477" i="1"/>
  <c r="R477" i="1" s="1"/>
  <c r="P478" i="1"/>
  <c r="R478" i="1" s="1"/>
  <c r="P479" i="1"/>
  <c r="R479" i="1" s="1"/>
  <c r="P480" i="1"/>
  <c r="R480" i="1" s="1"/>
  <c r="P481" i="1"/>
  <c r="R481" i="1" s="1"/>
  <c r="P482" i="1"/>
  <c r="R482" i="1" s="1"/>
  <c r="P483" i="1"/>
  <c r="R483" i="1" s="1"/>
  <c r="P484" i="1"/>
  <c r="R484" i="1" s="1"/>
  <c r="P485" i="1"/>
  <c r="R485" i="1" s="1"/>
  <c r="P486" i="1"/>
  <c r="R486" i="1" s="1"/>
  <c r="P487" i="1"/>
  <c r="R487" i="1" s="1"/>
  <c r="P488" i="1"/>
  <c r="R488" i="1" s="1"/>
  <c r="P489" i="1"/>
  <c r="R489" i="1" s="1"/>
  <c r="P490" i="1"/>
  <c r="R490" i="1" s="1"/>
  <c r="P491" i="1"/>
  <c r="R491" i="1" s="1"/>
  <c r="P492" i="1"/>
  <c r="R492" i="1" s="1"/>
  <c r="P493" i="1"/>
  <c r="R493" i="1" s="1"/>
  <c r="P494" i="1"/>
  <c r="R494" i="1" s="1"/>
  <c r="P495" i="1"/>
  <c r="R495" i="1" s="1"/>
  <c r="P496" i="1"/>
  <c r="R496" i="1" s="1"/>
  <c r="P497" i="1"/>
  <c r="R497" i="1" s="1"/>
  <c r="P498" i="1"/>
  <c r="R498" i="1" s="1"/>
  <c r="P499" i="1"/>
  <c r="R499" i="1" s="1"/>
  <c r="P500" i="1"/>
  <c r="R500" i="1" s="1"/>
  <c r="P501" i="1"/>
  <c r="R501" i="1" s="1"/>
  <c r="P502" i="1"/>
  <c r="R502" i="1" s="1"/>
  <c r="P503" i="1"/>
  <c r="R503" i="1" s="1"/>
  <c r="P504" i="1"/>
  <c r="R504" i="1" s="1"/>
  <c r="P505" i="1"/>
  <c r="R505" i="1" s="1"/>
  <c r="P506" i="1"/>
  <c r="R506" i="1" s="1"/>
  <c r="P507" i="1"/>
  <c r="R507" i="1" s="1"/>
  <c r="P508" i="1"/>
  <c r="R508" i="1" s="1"/>
  <c r="P509" i="1"/>
  <c r="R509" i="1" s="1"/>
  <c r="P510" i="1"/>
  <c r="R510" i="1" s="1"/>
  <c r="P511" i="1"/>
  <c r="R511" i="1" s="1"/>
  <c r="P512" i="1"/>
  <c r="R512" i="1" s="1"/>
  <c r="P513" i="1"/>
  <c r="R513" i="1" s="1"/>
  <c r="P514" i="1"/>
  <c r="R514" i="1" s="1"/>
  <c r="P515" i="1"/>
  <c r="R515" i="1" s="1"/>
  <c r="P516" i="1"/>
  <c r="R516" i="1" s="1"/>
  <c r="P517" i="1"/>
  <c r="R517" i="1" s="1"/>
  <c r="P518" i="1"/>
  <c r="R518" i="1" s="1"/>
  <c r="P519" i="1"/>
  <c r="R519" i="1" s="1"/>
  <c r="P520" i="1"/>
  <c r="R520" i="1" s="1"/>
  <c r="P521" i="1"/>
  <c r="R521" i="1" s="1"/>
  <c r="P522" i="1"/>
  <c r="R522" i="1" s="1"/>
  <c r="P523" i="1"/>
  <c r="R523" i="1" s="1"/>
  <c r="P524" i="1"/>
  <c r="R524" i="1" s="1"/>
  <c r="P525" i="1"/>
  <c r="R525" i="1" s="1"/>
  <c r="P526" i="1"/>
  <c r="R526" i="1" s="1"/>
  <c r="P527" i="1"/>
  <c r="R527" i="1" s="1"/>
  <c r="P528" i="1"/>
  <c r="R528" i="1" s="1"/>
  <c r="P529" i="1"/>
  <c r="R529" i="1" s="1"/>
  <c r="P530" i="1"/>
  <c r="R530" i="1" s="1"/>
  <c r="P531" i="1"/>
  <c r="R531" i="1" s="1"/>
  <c r="P532" i="1"/>
  <c r="R532" i="1" s="1"/>
  <c r="P533" i="1"/>
  <c r="R533" i="1" s="1"/>
  <c r="P534" i="1"/>
  <c r="R534" i="1" s="1"/>
  <c r="P535" i="1"/>
  <c r="R535" i="1" s="1"/>
  <c r="P536" i="1"/>
  <c r="R536" i="1" s="1"/>
  <c r="P537" i="1"/>
  <c r="R537" i="1" s="1"/>
  <c r="P538" i="1"/>
  <c r="R538" i="1" s="1"/>
  <c r="P539" i="1"/>
  <c r="R539" i="1" s="1"/>
  <c r="P540" i="1"/>
  <c r="R540" i="1" s="1"/>
  <c r="P541" i="1"/>
  <c r="R541" i="1" s="1"/>
  <c r="P542" i="1"/>
  <c r="R542" i="1" s="1"/>
  <c r="P543" i="1"/>
  <c r="R543" i="1" s="1"/>
  <c r="P544" i="1"/>
  <c r="R544" i="1" s="1"/>
  <c r="P545" i="1"/>
  <c r="R545" i="1" s="1"/>
  <c r="P546" i="1"/>
  <c r="R546" i="1" s="1"/>
  <c r="P547" i="1"/>
  <c r="R547" i="1" s="1"/>
  <c r="P548" i="1"/>
  <c r="R548" i="1" s="1"/>
  <c r="P549" i="1"/>
  <c r="R549" i="1" s="1"/>
  <c r="P550" i="1"/>
  <c r="R550" i="1" s="1"/>
  <c r="P551" i="1"/>
  <c r="R551" i="1" s="1"/>
  <c r="P552" i="1"/>
  <c r="R552" i="1" s="1"/>
  <c r="P553" i="1"/>
  <c r="R553" i="1" s="1"/>
  <c r="P554" i="1"/>
  <c r="R554" i="1" s="1"/>
  <c r="P555" i="1"/>
  <c r="R555" i="1" s="1"/>
  <c r="P556" i="1"/>
  <c r="R556" i="1" s="1"/>
  <c r="P557" i="1"/>
  <c r="R557" i="1" s="1"/>
  <c r="P558" i="1"/>
  <c r="R558" i="1" s="1"/>
  <c r="P559" i="1"/>
  <c r="R559" i="1" s="1"/>
  <c r="P560" i="1"/>
  <c r="R560" i="1" s="1"/>
  <c r="P561" i="1"/>
  <c r="R561" i="1" s="1"/>
  <c r="P562" i="1"/>
  <c r="R562" i="1" s="1"/>
  <c r="P563" i="1"/>
  <c r="R563" i="1" s="1"/>
  <c r="P564" i="1"/>
  <c r="R564" i="1" s="1"/>
  <c r="P565" i="1"/>
  <c r="R565" i="1" s="1"/>
  <c r="P566" i="1"/>
  <c r="R566" i="1" s="1"/>
  <c r="P567" i="1"/>
  <c r="R567" i="1" s="1"/>
  <c r="P568" i="1"/>
  <c r="R568" i="1" s="1"/>
  <c r="P569" i="1"/>
  <c r="R569" i="1" s="1"/>
  <c r="P570" i="1"/>
  <c r="R570" i="1" s="1"/>
  <c r="P571" i="1"/>
  <c r="R571" i="1" s="1"/>
  <c r="P572" i="1"/>
  <c r="R572" i="1" s="1"/>
  <c r="P573" i="1"/>
  <c r="R573" i="1" s="1"/>
  <c r="P574" i="1"/>
  <c r="R574" i="1" s="1"/>
  <c r="P575" i="1"/>
  <c r="R575" i="1" s="1"/>
  <c r="P576" i="1"/>
  <c r="R576" i="1" s="1"/>
  <c r="P577" i="1"/>
  <c r="R577" i="1" s="1"/>
  <c r="P578" i="1"/>
  <c r="R578" i="1" s="1"/>
  <c r="P579" i="1"/>
  <c r="R579" i="1" s="1"/>
  <c r="P580" i="1"/>
  <c r="R580" i="1" s="1"/>
  <c r="P581" i="1"/>
  <c r="R581" i="1" s="1"/>
  <c r="P582" i="1"/>
  <c r="R582" i="1" s="1"/>
  <c r="P583" i="1"/>
  <c r="R583" i="1" s="1"/>
  <c r="P584" i="1"/>
  <c r="R584" i="1" s="1"/>
  <c r="P585" i="1"/>
  <c r="R585" i="1" s="1"/>
  <c r="P586" i="1"/>
  <c r="R586" i="1" s="1"/>
  <c r="P587" i="1"/>
  <c r="R587" i="1" s="1"/>
  <c r="P588" i="1"/>
  <c r="R588" i="1" s="1"/>
  <c r="P589" i="1"/>
  <c r="R589" i="1" s="1"/>
  <c r="P590" i="1"/>
  <c r="R590" i="1" s="1"/>
  <c r="P591" i="1"/>
  <c r="R591" i="1" s="1"/>
  <c r="P592" i="1"/>
  <c r="R592" i="1" s="1"/>
  <c r="P593" i="1"/>
  <c r="R593" i="1" s="1"/>
  <c r="P594" i="1"/>
  <c r="R594" i="1" s="1"/>
  <c r="P595" i="1"/>
  <c r="R595" i="1" s="1"/>
  <c r="P596" i="1"/>
  <c r="R596" i="1" s="1"/>
  <c r="P597" i="1"/>
  <c r="R597" i="1" s="1"/>
  <c r="P598" i="1"/>
  <c r="R598" i="1" s="1"/>
  <c r="P599" i="1"/>
  <c r="R599" i="1" s="1"/>
  <c r="P600" i="1"/>
  <c r="R600" i="1" s="1"/>
  <c r="P601" i="1"/>
  <c r="R601" i="1" s="1"/>
  <c r="P602" i="1"/>
  <c r="R602" i="1" s="1"/>
  <c r="P603" i="1"/>
  <c r="R603" i="1" s="1"/>
  <c r="P604" i="1"/>
  <c r="R604" i="1" s="1"/>
  <c r="P605" i="1"/>
  <c r="R605" i="1" s="1"/>
  <c r="P606" i="1"/>
  <c r="R606" i="1" s="1"/>
  <c r="P607" i="1"/>
  <c r="R607" i="1" s="1"/>
  <c r="P608" i="1"/>
  <c r="R608" i="1" s="1"/>
  <c r="P609" i="1"/>
  <c r="R609" i="1" s="1"/>
  <c r="P610" i="1"/>
  <c r="R610" i="1" s="1"/>
  <c r="P611" i="1"/>
  <c r="R611" i="1" s="1"/>
  <c r="P612" i="1"/>
  <c r="R612" i="1" s="1"/>
  <c r="P613" i="1"/>
  <c r="R613" i="1" s="1"/>
  <c r="P614" i="1"/>
  <c r="R614" i="1" s="1"/>
  <c r="P615" i="1"/>
  <c r="R615" i="1" s="1"/>
  <c r="P616" i="1"/>
  <c r="R616" i="1" s="1"/>
  <c r="P617" i="1"/>
  <c r="R617" i="1" s="1"/>
  <c r="P618" i="1"/>
  <c r="R618" i="1" s="1"/>
  <c r="P619" i="1"/>
  <c r="R619" i="1" s="1"/>
  <c r="P620" i="1"/>
  <c r="R620" i="1" s="1"/>
  <c r="P621" i="1"/>
  <c r="R621" i="1" s="1"/>
  <c r="P622" i="1"/>
  <c r="R622" i="1" s="1"/>
  <c r="P623" i="1"/>
  <c r="R623" i="1" s="1"/>
  <c r="P624" i="1"/>
  <c r="R624" i="1" s="1"/>
  <c r="P625" i="1"/>
  <c r="R625" i="1" s="1"/>
  <c r="P626" i="1"/>
  <c r="R626" i="1" s="1"/>
  <c r="P627" i="1"/>
  <c r="R627" i="1" s="1"/>
  <c r="P628" i="1"/>
  <c r="R628" i="1" s="1"/>
  <c r="P629" i="1"/>
  <c r="R629" i="1" s="1"/>
  <c r="P630" i="1"/>
  <c r="R630" i="1" s="1"/>
  <c r="P631" i="1"/>
  <c r="R631" i="1" s="1"/>
  <c r="P632" i="1"/>
  <c r="R632" i="1" s="1"/>
  <c r="P633" i="1"/>
  <c r="R633" i="1" s="1"/>
  <c r="P634" i="1"/>
  <c r="R634" i="1" s="1"/>
  <c r="P635" i="1"/>
  <c r="R635" i="1" s="1"/>
  <c r="P636" i="1"/>
  <c r="R636" i="1" s="1"/>
  <c r="P637" i="1"/>
  <c r="R637" i="1" s="1"/>
  <c r="P638" i="1"/>
  <c r="R638" i="1" s="1"/>
  <c r="P639" i="1"/>
  <c r="R639" i="1" s="1"/>
  <c r="P640" i="1"/>
  <c r="R640" i="1" s="1"/>
  <c r="P641" i="1"/>
  <c r="R641" i="1" s="1"/>
  <c r="P642" i="1"/>
  <c r="R642" i="1" s="1"/>
  <c r="P643" i="1"/>
  <c r="R643" i="1" s="1"/>
  <c r="P644" i="1"/>
  <c r="R644" i="1" s="1"/>
  <c r="P645" i="1"/>
  <c r="R645" i="1" s="1"/>
  <c r="P646" i="1"/>
  <c r="R646" i="1" s="1"/>
  <c r="P647" i="1"/>
  <c r="R647" i="1" s="1"/>
  <c r="P648" i="1"/>
  <c r="R648" i="1" s="1"/>
  <c r="P649" i="1"/>
  <c r="R649" i="1" s="1"/>
  <c r="P650" i="1"/>
  <c r="R650" i="1" s="1"/>
  <c r="P651" i="1"/>
  <c r="R651" i="1" s="1"/>
  <c r="P652" i="1"/>
  <c r="R652" i="1" s="1"/>
  <c r="P653" i="1"/>
  <c r="R653" i="1" s="1"/>
  <c r="P654" i="1"/>
  <c r="R654" i="1" s="1"/>
  <c r="P655" i="1"/>
  <c r="R655" i="1" s="1"/>
  <c r="P656" i="1"/>
  <c r="R656" i="1" s="1"/>
  <c r="P657" i="1"/>
  <c r="R657" i="1" s="1"/>
  <c r="P658" i="1"/>
  <c r="R658" i="1" s="1"/>
  <c r="P659" i="1"/>
  <c r="R659" i="1" s="1"/>
  <c r="P660" i="1"/>
  <c r="R660" i="1" s="1"/>
  <c r="P661" i="1"/>
  <c r="R661" i="1" s="1"/>
  <c r="P424" i="1"/>
  <c r="R424" i="1" s="1"/>
  <c r="R756" i="1" l="1"/>
  <c r="R724" i="1"/>
  <c r="R689" i="1"/>
  <c r="R673" i="1"/>
  <c r="R785" i="1"/>
  <c r="R781" i="1"/>
  <c r="R777" i="1"/>
  <c r="R773" i="1"/>
  <c r="R769" i="1"/>
  <c r="R765" i="1"/>
  <c r="R761" i="1"/>
  <c r="R757" i="1"/>
  <c r="R753" i="1"/>
  <c r="R749" i="1"/>
  <c r="R745" i="1"/>
  <c r="R741" i="1"/>
  <c r="R737" i="1"/>
  <c r="R733" i="1"/>
  <c r="R729" i="1"/>
  <c r="R725" i="1"/>
  <c r="R721" i="1"/>
  <c r="R717" i="1"/>
  <c r="R713" i="1"/>
  <c r="R709" i="1"/>
  <c r="R705" i="1"/>
  <c r="R696" i="1"/>
  <c r="R692" i="1"/>
  <c r="R688" i="1"/>
  <c r="R684" i="1"/>
  <c r="R680" i="1"/>
  <c r="R676" i="1"/>
  <c r="R672" i="1"/>
  <c r="R668" i="1"/>
  <c r="P699" i="1"/>
  <c r="R780" i="1"/>
  <c r="R772" i="1"/>
  <c r="R764" i="1"/>
  <c r="R748" i="1"/>
  <c r="R740" i="1"/>
  <c r="R732" i="1"/>
  <c r="R716" i="1"/>
  <c r="R708" i="1"/>
  <c r="L787" i="1"/>
  <c r="N699" i="1"/>
  <c r="R695" i="1"/>
  <c r="R691" i="1"/>
  <c r="R687" i="1"/>
  <c r="R683" i="1"/>
  <c r="R679" i="1"/>
  <c r="R675" i="1"/>
  <c r="R671" i="1"/>
  <c r="R667" i="1"/>
  <c r="R697" i="1"/>
  <c r="R681" i="1"/>
  <c r="P662" i="1"/>
  <c r="R693" i="1"/>
  <c r="R685" i="1"/>
  <c r="R677" i="1"/>
  <c r="R669" i="1"/>
  <c r="P787" i="1"/>
  <c r="R784" i="1"/>
  <c r="R776" i="1"/>
  <c r="R768" i="1"/>
  <c r="R760" i="1"/>
  <c r="R752" i="1"/>
  <c r="R744" i="1"/>
  <c r="R736" i="1"/>
  <c r="R728" i="1"/>
  <c r="R720" i="1"/>
  <c r="R712" i="1"/>
  <c r="R704" i="1"/>
  <c r="R698" i="1"/>
  <c r="R694" i="1"/>
  <c r="R690" i="1"/>
  <c r="R686" i="1"/>
  <c r="R682" i="1"/>
  <c r="R678" i="1"/>
  <c r="R674" i="1"/>
  <c r="R670" i="1"/>
  <c r="R666" i="1"/>
  <c r="R662" i="1"/>
  <c r="R786" i="1"/>
  <c r="R782" i="1"/>
  <c r="R778" i="1"/>
  <c r="R774" i="1"/>
  <c r="R770" i="1"/>
  <c r="R766" i="1"/>
  <c r="R762" i="1"/>
  <c r="R758" i="1"/>
  <c r="R754" i="1"/>
  <c r="R750" i="1"/>
  <c r="R746" i="1"/>
  <c r="R742" i="1"/>
  <c r="R738" i="1"/>
  <c r="R734" i="1"/>
  <c r="R730" i="1"/>
  <c r="R726" i="1"/>
  <c r="R722" i="1"/>
  <c r="R718" i="1"/>
  <c r="R714" i="1"/>
  <c r="R710" i="1"/>
  <c r="R706" i="1"/>
  <c r="N787" i="1"/>
  <c r="R702" i="1"/>
  <c r="R783" i="1"/>
  <c r="R779" i="1"/>
  <c r="R775" i="1"/>
  <c r="R771" i="1"/>
  <c r="R767" i="1"/>
  <c r="R763" i="1"/>
  <c r="R759" i="1"/>
  <c r="R755" i="1"/>
  <c r="R751" i="1"/>
  <c r="R747" i="1"/>
  <c r="R743" i="1"/>
  <c r="R739" i="1"/>
  <c r="R735" i="1"/>
  <c r="R731" i="1"/>
  <c r="R727" i="1"/>
  <c r="R723" i="1"/>
  <c r="R719" i="1"/>
  <c r="R715" i="1"/>
  <c r="R711" i="1"/>
  <c r="R707" i="1"/>
  <c r="R703" i="1"/>
  <c r="R665" i="1"/>
  <c r="N421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R351" i="1" s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31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226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10" i="1"/>
  <c r="L11" i="1"/>
  <c r="L12" i="1"/>
  <c r="L13" i="1"/>
  <c r="R13" i="1" s="1"/>
  <c r="L14" i="1"/>
  <c r="L15" i="1"/>
  <c r="L16" i="1"/>
  <c r="L17" i="1"/>
  <c r="R17" i="1" s="1"/>
  <c r="L18" i="1"/>
  <c r="L19" i="1"/>
  <c r="L20" i="1"/>
  <c r="L21" i="1"/>
  <c r="R21" i="1" s="1"/>
  <c r="L22" i="1"/>
  <c r="L23" i="1"/>
  <c r="L24" i="1"/>
  <c r="L25" i="1"/>
  <c r="R25" i="1" s="1"/>
  <c r="L26" i="1"/>
  <c r="L27" i="1"/>
  <c r="L28" i="1"/>
  <c r="L29" i="1"/>
  <c r="R29" i="1" s="1"/>
  <c r="L30" i="1"/>
  <c r="L31" i="1"/>
  <c r="L32" i="1"/>
  <c r="L33" i="1"/>
  <c r="R33" i="1" s="1"/>
  <c r="L34" i="1"/>
  <c r="L35" i="1"/>
  <c r="L36" i="1"/>
  <c r="L37" i="1"/>
  <c r="R37" i="1" s="1"/>
  <c r="L38" i="1"/>
  <c r="L39" i="1"/>
  <c r="L40" i="1"/>
  <c r="L41" i="1"/>
  <c r="R41" i="1" s="1"/>
  <c r="L42" i="1"/>
  <c r="L43" i="1"/>
  <c r="L44" i="1"/>
  <c r="L45" i="1"/>
  <c r="R45" i="1" s="1"/>
  <c r="L46" i="1"/>
  <c r="L47" i="1"/>
  <c r="L48" i="1"/>
  <c r="L49" i="1"/>
  <c r="R49" i="1" s="1"/>
  <c r="L50" i="1"/>
  <c r="L51" i="1"/>
  <c r="L52" i="1"/>
  <c r="L53" i="1"/>
  <c r="R53" i="1" s="1"/>
  <c r="L54" i="1"/>
  <c r="L55" i="1"/>
  <c r="L56" i="1"/>
  <c r="L57" i="1"/>
  <c r="R57" i="1" s="1"/>
  <c r="L58" i="1"/>
  <c r="L59" i="1"/>
  <c r="L60" i="1"/>
  <c r="L61" i="1"/>
  <c r="R61" i="1" s="1"/>
  <c r="L62" i="1"/>
  <c r="L63" i="1"/>
  <c r="L64" i="1"/>
  <c r="L65" i="1"/>
  <c r="R65" i="1" s="1"/>
  <c r="L66" i="1"/>
  <c r="L67" i="1"/>
  <c r="L68" i="1"/>
  <c r="L69" i="1"/>
  <c r="R69" i="1" s="1"/>
  <c r="L70" i="1"/>
  <c r="L71" i="1"/>
  <c r="L72" i="1"/>
  <c r="L73" i="1"/>
  <c r="R73" i="1" s="1"/>
  <c r="L74" i="1"/>
  <c r="L75" i="1"/>
  <c r="L76" i="1"/>
  <c r="L77" i="1"/>
  <c r="R77" i="1" s="1"/>
  <c r="L78" i="1"/>
  <c r="L79" i="1"/>
  <c r="L80" i="1"/>
  <c r="L81" i="1"/>
  <c r="R81" i="1" s="1"/>
  <c r="L82" i="1"/>
  <c r="L83" i="1"/>
  <c r="L84" i="1"/>
  <c r="L85" i="1"/>
  <c r="R85" i="1" s="1"/>
  <c r="L86" i="1"/>
  <c r="L87" i="1"/>
  <c r="L88" i="1"/>
  <c r="L89" i="1"/>
  <c r="R89" i="1" s="1"/>
  <c r="L90" i="1"/>
  <c r="L91" i="1"/>
  <c r="L92" i="1"/>
  <c r="L93" i="1"/>
  <c r="R93" i="1" s="1"/>
  <c r="L94" i="1"/>
  <c r="L95" i="1"/>
  <c r="L96" i="1"/>
  <c r="L97" i="1"/>
  <c r="R97" i="1" s="1"/>
  <c r="L98" i="1"/>
  <c r="L99" i="1"/>
  <c r="L100" i="1"/>
  <c r="L101" i="1"/>
  <c r="R101" i="1" s="1"/>
  <c r="L102" i="1"/>
  <c r="L103" i="1"/>
  <c r="L104" i="1"/>
  <c r="L105" i="1"/>
  <c r="R105" i="1" s="1"/>
  <c r="L106" i="1"/>
  <c r="L107" i="1"/>
  <c r="L108" i="1"/>
  <c r="L109" i="1"/>
  <c r="R109" i="1" s="1"/>
  <c r="L110" i="1"/>
  <c r="L111" i="1"/>
  <c r="L112" i="1"/>
  <c r="L113" i="1"/>
  <c r="R113" i="1" s="1"/>
  <c r="L114" i="1"/>
  <c r="L115" i="1"/>
  <c r="L116" i="1"/>
  <c r="L117" i="1"/>
  <c r="R117" i="1" s="1"/>
  <c r="L118" i="1"/>
  <c r="L119" i="1"/>
  <c r="L120" i="1"/>
  <c r="L121" i="1"/>
  <c r="R121" i="1" s="1"/>
  <c r="L122" i="1"/>
  <c r="L123" i="1"/>
  <c r="L124" i="1"/>
  <c r="L125" i="1"/>
  <c r="R125" i="1" s="1"/>
  <c r="L126" i="1"/>
  <c r="L127" i="1"/>
  <c r="L128" i="1"/>
  <c r="L129" i="1"/>
  <c r="R129" i="1" s="1"/>
  <c r="L130" i="1"/>
  <c r="L131" i="1"/>
  <c r="L132" i="1"/>
  <c r="L133" i="1"/>
  <c r="R133" i="1" s="1"/>
  <c r="L134" i="1"/>
  <c r="L135" i="1"/>
  <c r="L136" i="1"/>
  <c r="L137" i="1"/>
  <c r="R137" i="1" s="1"/>
  <c r="L138" i="1"/>
  <c r="L139" i="1"/>
  <c r="L140" i="1"/>
  <c r="L141" i="1"/>
  <c r="R141" i="1" s="1"/>
  <c r="L142" i="1"/>
  <c r="L143" i="1"/>
  <c r="L144" i="1"/>
  <c r="L145" i="1"/>
  <c r="R145" i="1" s="1"/>
  <c r="L146" i="1"/>
  <c r="L147" i="1"/>
  <c r="L148" i="1"/>
  <c r="L149" i="1"/>
  <c r="R149" i="1" s="1"/>
  <c r="L150" i="1"/>
  <c r="L151" i="1"/>
  <c r="L152" i="1"/>
  <c r="L153" i="1"/>
  <c r="R153" i="1" s="1"/>
  <c r="L154" i="1"/>
  <c r="L155" i="1"/>
  <c r="L156" i="1"/>
  <c r="L157" i="1"/>
  <c r="R157" i="1" s="1"/>
  <c r="L158" i="1"/>
  <c r="L159" i="1"/>
  <c r="L160" i="1"/>
  <c r="L161" i="1"/>
  <c r="R161" i="1" s="1"/>
  <c r="L162" i="1"/>
  <c r="L163" i="1"/>
  <c r="L164" i="1"/>
  <c r="L165" i="1"/>
  <c r="R165" i="1" s="1"/>
  <c r="L166" i="1"/>
  <c r="L167" i="1"/>
  <c r="L168" i="1"/>
  <c r="L169" i="1"/>
  <c r="R169" i="1" s="1"/>
  <c r="L170" i="1"/>
  <c r="L171" i="1"/>
  <c r="L172" i="1"/>
  <c r="L173" i="1"/>
  <c r="R173" i="1" s="1"/>
  <c r="L174" i="1"/>
  <c r="L175" i="1"/>
  <c r="L176" i="1"/>
  <c r="L177" i="1"/>
  <c r="R177" i="1" s="1"/>
  <c r="L178" i="1"/>
  <c r="L179" i="1"/>
  <c r="L180" i="1"/>
  <c r="L181" i="1"/>
  <c r="R181" i="1" s="1"/>
  <c r="L182" i="1"/>
  <c r="L183" i="1"/>
  <c r="L184" i="1"/>
  <c r="L185" i="1"/>
  <c r="R185" i="1" s="1"/>
  <c r="L186" i="1"/>
  <c r="L187" i="1"/>
  <c r="L188" i="1"/>
  <c r="L189" i="1"/>
  <c r="R189" i="1" s="1"/>
  <c r="L190" i="1"/>
  <c r="L191" i="1"/>
  <c r="L192" i="1"/>
  <c r="L193" i="1"/>
  <c r="R193" i="1" s="1"/>
  <c r="L194" i="1"/>
  <c r="L195" i="1"/>
  <c r="L196" i="1"/>
  <c r="L197" i="1"/>
  <c r="R197" i="1" s="1"/>
  <c r="L198" i="1"/>
  <c r="L199" i="1"/>
  <c r="L200" i="1"/>
  <c r="L201" i="1"/>
  <c r="R201" i="1" s="1"/>
  <c r="L202" i="1"/>
  <c r="L203" i="1"/>
  <c r="L204" i="1"/>
  <c r="L205" i="1"/>
  <c r="R205" i="1" s="1"/>
  <c r="L206" i="1"/>
  <c r="L207" i="1"/>
  <c r="L208" i="1"/>
  <c r="L209" i="1"/>
  <c r="R209" i="1" s="1"/>
  <c r="L210" i="1"/>
  <c r="L211" i="1"/>
  <c r="L212" i="1"/>
  <c r="L213" i="1"/>
  <c r="R213" i="1" s="1"/>
  <c r="L214" i="1"/>
  <c r="L215" i="1"/>
  <c r="L216" i="1"/>
  <c r="L217" i="1"/>
  <c r="R217" i="1" s="1"/>
  <c r="L218" i="1"/>
  <c r="L219" i="1"/>
  <c r="L220" i="1"/>
  <c r="L221" i="1"/>
  <c r="R221" i="1" s="1"/>
  <c r="L222" i="1"/>
  <c r="L10" i="1"/>
  <c r="R198" i="1" l="1"/>
  <c r="R90" i="1"/>
  <c r="R58" i="1"/>
  <c r="R26" i="1"/>
  <c r="R301" i="1"/>
  <c r="R261" i="1"/>
  <c r="R302" i="1"/>
  <c r="R282" i="1"/>
  <c r="R278" i="1"/>
  <c r="R270" i="1"/>
  <c r="R250" i="1"/>
  <c r="R238" i="1"/>
  <c r="R419" i="1"/>
  <c r="R415" i="1"/>
  <c r="R407" i="1"/>
  <c r="R403" i="1"/>
  <c r="R391" i="1"/>
  <c r="R387" i="1"/>
  <c r="R383" i="1"/>
  <c r="R375" i="1"/>
  <c r="R371" i="1"/>
  <c r="R367" i="1"/>
  <c r="R359" i="1"/>
  <c r="R355" i="1"/>
  <c r="R343" i="1"/>
  <c r="R339" i="1"/>
  <c r="R327" i="1"/>
  <c r="R323" i="1"/>
  <c r="R319" i="1"/>
  <c r="R187" i="1"/>
  <c r="R166" i="1"/>
  <c r="R219" i="1"/>
  <c r="R306" i="1"/>
  <c r="R298" i="1"/>
  <c r="R274" i="1"/>
  <c r="R266" i="1"/>
  <c r="R254" i="1"/>
  <c r="R242" i="1"/>
  <c r="R234" i="1"/>
  <c r="L313" i="1"/>
  <c r="R309" i="1"/>
  <c r="R305" i="1"/>
  <c r="R297" i="1"/>
  <c r="R293" i="1"/>
  <c r="R289" i="1"/>
  <c r="R285" i="1"/>
  <c r="R281" i="1"/>
  <c r="R277" i="1"/>
  <c r="R273" i="1"/>
  <c r="R269" i="1"/>
  <c r="R265" i="1"/>
  <c r="R257" i="1"/>
  <c r="R253" i="1"/>
  <c r="R249" i="1"/>
  <c r="R245" i="1"/>
  <c r="R241" i="1"/>
  <c r="R237" i="1"/>
  <c r="R233" i="1"/>
  <c r="R229" i="1"/>
  <c r="R411" i="1"/>
  <c r="R399" i="1"/>
  <c r="R395" i="1"/>
  <c r="R379" i="1"/>
  <c r="R363" i="1"/>
  <c r="R347" i="1"/>
  <c r="R335" i="1"/>
  <c r="R331" i="1"/>
  <c r="R155" i="1"/>
  <c r="R294" i="1"/>
  <c r="R286" i="1"/>
  <c r="R262" i="1"/>
  <c r="R230" i="1"/>
  <c r="R310" i="1"/>
  <c r="R290" i="1"/>
  <c r="R258" i="1"/>
  <c r="R246" i="1"/>
  <c r="R417" i="1"/>
  <c r="R413" i="1"/>
  <c r="R409" i="1"/>
  <c r="R405" i="1"/>
  <c r="R401" i="1"/>
  <c r="R397" i="1"/>
  <c r="R393" i="1"/>
  <c r="R389" i="1"/>
  <c r="R385" i="1"/>
  <c r="R381" i="1"/>
  <c r="R377" i="1"/>
  <c r="R373" i="1"/>
  <c r="R369" i="1"/>
  <c r="R365" i="1"/>
  <c r="R361" i="1"/>
  <c r="R357" i="1"/>
  <c r="R353" i="1"/>
  <c r="R349" i="1"/>
  <c r="R345" i="1"/>
  <c r="R341" i="1"/>
  <c r="R337" i="1"/>
  <c r="R333" i="1"/>
  <c r="R329" i="1"/>
  <c r="R325" i="1"/>
  <c r="R321" i="1"/>
  <c r="R317" i="1"/>
  <c r="P313" i="1"/>
  <c r="R418" i="1"/>
  <c r="R410" i="1"/>
  <c r="R402" i="1"/>
  <c r="R390" i="1"/>
  <c r="R378" i="1"/>
  <c r="R366" i="1"/>
  <c r="R346" i="1"/>
  <c r="R222" i="1"/>
  <c r="R218" i="1"/>
  <c r="R214" i="1"/>
  <c r="R210" i="1"/>
  <c r="R206" i="1"/>
  <c r="R202" i="1"/>
  <c r="R194" i="1"/>
  <c r="R190" i="1"/>
  <c r="R186" i="1"/>
  <c r="R182" i="1"/>
  <c r="R178" i="1"/>
  <c r="R174" i="1"/>
  <c r="R170" i="1"/>
  <c r="R162" i="1"/>
  <c r="R158" i="1"/>
  <c r="R154" i="1"/>
  <c r="R150" i="1"/>
  <c r="R146" i="1"/>
  <c r="R142" i="1"/>
  <c r="R138" i="1"/>
  <c r="R134" i="1"/>
  <c r="R130" i="1"/>
  <c r="R126" i="1"/>
  <c r="R122" i="1"/>
  <c r="R118" i="1"/>
  <c r="R114" i="1"/>
  <c r="R110" i="1"/>
  <c r="R106" i="1"/>
  <c r="R102" i="1"/>
  <c r="R98" i="1"/>
  <c r="R94" i="1"/>
  <c r="R86" i="1"/>
  <c r="R82" i="1"/>
  <c r="R78" i="1"/>
  <c r="R74" i="1"/>
  <c r="R70" i="1"/>
  <c r="R66" i="1"/>
  <c r="R62" i="1"/>
  <c r="R54" i="1"/>
  <c r="R50" i="1"/>
  <c r="R46" i="1"/>
  <c r="R42" i="1"/>
  <c r="R38" i="1"/>
  <c r="R34" i="1"/>
  <c r="R30" i="1"/>
  <c r="R22" i="1"/>
  <c r="R18" i="1"/>
  <c r="R14" i="1"/>
  <c r="N223" i="1"/>
  <c r="R215" i="1"/>
  <c r="R203" i="1"/>
  <c r="R199" i="1"/>
  <c r="R183" i="1"/>
  <c r="R171" i="1"/>
  <c r="R167" i="1"/>
  <c r="R151" i="1"/>
  <c r="N313" i="1"/>
  <c r="R414" i="1"/>
  <c r="R406" i="1"/>
  <c r="R398" i="1"/>
  <c r="R394" i="1"/>
  <c r="R386" i="1"/>
  <c r="R382" i="1"/>
  <c r="R374" i="1"/>
  <c r="R370" i="1"/>
  <c r="R362" i="1"/>
  <c r="R358" i="1"/>
  <c r="R354" i="1"/>
  <c r="R350" i="1"/>
  <c r="R342" i="1"/>
  <c r="R338" i="1"/>
  <c r="R334" i="1"/>
  <c r="R330" i="1"/>
  <c r="R326" i="1"/>
  <c r="R322" i="1"/>
  <c r="R318" i="1"/>
  <c r="R211" i="1"/>
  <c r="R207" i="1"/>
  <c r="R195" i="1"/>
  <c r="R191" i="1"/>
  <c r="R179" i="1"/>
  <c r="R175" i="1"/>
  <c r="R163" i="1"/>
  <c r="R159" i="1"/>
  <c r="R147" i="1"/>
  <c r="R420" i="1"/>
  <c r="R416" i="1"/>
  <c r="R412" i="1"/>
  <c r="R408" i="1"/>
  <c r="R404" i="1"/>
  <c r="R400" i="1"/>
  <c r="R396" i="1"/>
  <c r="R392" i="1"/>
  <c r="R388" i="1"/>
  <c r="R384" i="1"/>
  <c r="R380" i="1"/>
  <c r="R376" i="1"/>
  <c r="R372" i="1"/>
  <c r="R368" i="1"/>
  <c r="R364" i="1"/>
  <c r="R360" i="1"/>
  <c r="R356" i="1"/>
  <c r="R352" i="1"/>
  <c r="R348" i="1"/>
  <c r="R344" i="1"/>
  <c r="R340" i="1"/>
  <c r="R336" i="1"/>
  <c r="R332" i="1"/>
  <c r="R328" i="1"/>
  <c r="R324" i="1"/>
  <c r="R320" i="1"/>
  <c r="R699" i="1"/>
  <c r="P223" i="1"/>
  <c r="P421" i="1"/>
  <c r="L421" i="1"/>
  <c r="R316" i="1"/>
  <c r="R220" i="1"/>
  <c r="R212" i="1"/>
  <c r="R204" i="1"/>
  <c r="R200" i="1"/>
  <c r="R192" i="1"/>
  <c r="R184" i="1"/>
  <c r="R176" i="1"/>
  <c r="R168" i="1"/>
  <c r="R160" i="1"/>
  <c r="R152" i="1"/>
  <c r="R144" i="1"/>
  <c r="R136" i="1"/>
  <c r="R128" i="1"/>
  <c r="R120" i="1"/>
  <c r="R116" i="1"/>
  <c r="R108" i="1"/>
  <c r="R100" i="1"/>
  <c r="R92" i="1"/>
  <c r="R84" i="1"/>
  <c r="R76" i="1"/>
  <c r="R68" i="1"/>
  <c r="R60" i="1"/>
  <c r="R52" i="1"/>
  <c r="R44" i="1"/>
  <c r="L223" i="1"/>
  <c r="R143" i="1"/>
  <c r="R139" i="1"/>
  <c r="R135" i="1"/>
  <c r="R131" i="1"/>
  <c r="R127" i="1"/>
  <c r="R123" i="1"/>
  <c r="R119" i="1"/>
  <c r="R115" i="1"/>
  <c r="R111" i="1"/>
  <c r="R107" i="1"/>
  <c r="R103" i="1"/>
  <c r="R99" i="1"/>
  <c r="R95" i="1"/>
  <c r="R91" i="1"/>
  <c r="R87" i="1"/>
  <c r="R83" i="1"/>
  <c r="R79" i="1"/>
  <c r="R75" i="1"/>
  <c r="R71" i="1"/>
  <c r="R67" i="1"/>
  <c r="R63" i="1"/>
  <c r="R59" i="1"/>
  <c r="R55" i="1"/>
  <c r="R51" i="1"/>
  <c r="R47" i="1"/>
  <c r="R43" i="1"/>
  <c r="R39" i="1"/>
  <c r="R35" i="1"/>
  <c r="R31" i="1"/>
  <c r="R27" i="1"/>
  <c r="R23" i="1"/>
  <c r="R19" i="1"/>
  <c r="R15" i="1"/>
  <c r="R11" i="1"/>
  <c r="R312" i="1"/>
  <c r="R308" i="1"/>
  <c r="R304" i="1"/>
  <c r="R300" i="1"/>
  <c r="R296" i="1"/>
  <c r="R292" i="1"/>
  <c r="R288" i="1"/>
  <c r="R284" i="1"/>
  <c r="R280" i="1"/>
  <c r="R276" i="1"/>
  <c r="R272" i="1"/>
  <c r="R268" i="1"/>
  <c r="R264" i="1"/>
  <c r="R260" i="1"/>
  <c r="R256" i="1"/>
  <c r="R252" i="1"/>
  <c r="R248" i="1"/>
  <c r="R244" i="1"/>
  <c r="R240" i="1"/>
  <c r="R236" i="1"/>
  <c r="R232" i="1"/>
  <c r="R228" i="1"/>
  <c r="R311" i="1"/>
  <c r="R307" i="1"/>
  <c r="R303" i="1"/>
  <c r="R299" i="1"/>
  <c r="R295" i="1"/>
  <c r="R291" i="1"/>
  <c r="R287" i="1"/>
  <c r="R283" i="1"/>
  <c r="R279" i="1"/>
  <c r="R275" i="1"/>
  <c r="R271" i="1"/>
  <c r="R267" i="1"/>
  <c r="R263" i="1"/>
  <c r="R259" i="1"/>
  <c r="R255" i="1"/>
  <c r="R251" i="1"/>
  <c r="R247" i="1"/>
  <c r="R243" i="1"/>
  <c r="R239" i="1"/>
  <c r="R235" i="1"/>
  <c r="R231" i="1"/>
  <c r="R227" i="1"/>
  <c r="R226" i="1"/>
  <c r="R216" i="1"/>
  <c r="R208" i="1"/>
  <c r="R196" i="1"/>
  <c r="R188" i="1"/>
  <c r="R180" i="1"/>
  <c r="R172" i="1"/>
  <c r="R164" i="1"/>
  <c r="R156" i="1"/>
  <c r="R148" i="1"/>
  <c r="R140" i="1"/>
  <c r="R132" i="1"/>
  <c r="R124" i="1"/>
  <c r="R112" i="1"/>
  <c r="R104" i="1"/>
  <c r="R96" i="1"/>
  <c r="R88" i="1"/>
  <c r="R80" i="1"/>
  <c r="R72" i="1"/>
  <c r="R64" i="1"/>
  <c r="R56" i="1"/>
  <c r="R48" i="1"/>
  <c r="R40" i="1"/>
  <c r="R36" i="1"/>
  <c r="R32" i="1"/>
  <c r="R28" i="1"/>
  <c r="R24" i="1"/>
  <c r="R20" i="1"/>
  <c r="R16" i="1"/>
  <c r="R12" i="1"/>
  <c r="R10" i="1"/>
  <c r="R787" i="1"/>
  <c r="P789" i="1" l="1"/>
  <c r="N789" i="1"/>
  <c r="L789" i="1"/>
  <c r="R313" i="1"/>
  <c r="R421" i="1"/>
  <c r="R223" i="1"/>
  <c r="R789" i="1" l="1"/>
</calcChain>
</file>

<file path=xl/sharedStrings.xml><?xml version="1.0" encoding="utf-8"?>
<sst xmlns="http://schemas.openxmlformats.org/spreadsheetml/2006/main" count="2313" uniqueCount="884">
  <si>
    <t>Количество</t>
  </si>
  <si>
    <t>Ед. изм.</t>
  </si>
  <si>
    <t>Кисть побелочная из волоса</t>
  </si>
  <si>
    <t>КСВ-55</t>
  </si>
  <si>
    <t>шт</t>
  </si>
  <si>
    <t>Леска для триммера</t>
  </si>
  <si>
    <t>2,4*15 мм</t>
  </si>
  <si>
    <t>Бензопила</t>
  </si>
  <si>
    <t>Husqvarna 240</t>
  </si>
  <si>
    <t>Husqvarna 240e</t>
  </si>
  <si>
    <t>Бензопила Хускварна</t>
  </si>
  <si>
    <t>450Е</t>
  </si>
  <si>
    <t>Бензорез</t>
  </si>
  <si>
    <t>Oleo-Mac 983 TTA-14</t>
  </si>
  <si>
    <t>Бокорез с д/э ручками</t>
  </si>
  <si>
    <t>120 мм.</t>
  </si>
  <si>
    <t>Бокорез усилен. СrV 175мм 2 12 01 006</t>
  </si>
  <si>
    <t>175мм усилен. CrV 2 12 01 006</t>
  </si>
  <si>
    <t>Бокорезы</t>
  </si>
  <si>
    <t>STURM 160мм 1020-07-2-160</t>
  </si>
  <si>
    <t>"Евро" 180мм 127020</t>
  </si>
  <si>
    <t>Бокорезы с изолированной ручкой</t>
  </si>
  <si>
    <t>200мм"MATRIX"</t>
  </si>
  <si>
    <t>Болторез</t>
  </si>
  <si>
    <t>900мм</t>
  </si>
  <si>
    <t>760мм</t>
  </si>
  <si>
    <t>600мм</t>
  </si>
  <si>
    <t>Бур</t>
  </si>
  <si>
    <t>SDS-PLUS 16/300 мм</t>
  </si>
  <si>
    <t>Бур 10/210 SDS</t>
  </si>
  <si>
    <t>Бур 10/210</t>
  </si>
  <si>
    <t>Бур 6/160 SDS</t>
  </si>
  <si>
    <t>БУР 6/160</t>
  </si>
  <si>
    <t>Бур 8/210 SDS</t>
  </si>
  <si>
    <t>Бур 8/120 SDS</t>
  </si>
  <si>
    <t>Валик малярный</t>
  </si>
  <si>
    <t>поролоновый  дл. 50,100,180 мм</t>
  </si>
  <si>
    <t>Валик меховой</t>
  </si>
  <si>
    <t>180мм</t>
  </si>
  <si>
    <t>Гвоздодер</t>
  </si>
  <si>
    <t>-</t>
  </si>
  <si>
    <t>Головка триммера</t>
  </si>
  <si>
    <t>к б/триммеру Хускварна 128R</t>
  </si>
  <si>
    <t>Головка триммерная</t>
  </si>
  <si>
    <t>Т334-Т517</t>
  </si>
  <si>
    <t>Диск к кусторезу</t>
  </si>
  <si>
    <t>225-24</t>
  </si>
  <si>
    <t>Диск отрезной по мет.</t>
  </si>
  <si>
    <t>125*2,5*22</t>
  </si>
  <si>
    <t>Дрель ударная</t>
  </si>
  <si>
    <t>Makita HP 1620 33508</t>
  </si>
  <si>
    <t>BOCH GSB 850Вт</t>
  </si>
  <si>
    <t>Дрель-шуруповерт аккумуляторная</t>
  </si>
  <si>
    <t>CD-14.4-01 Li</t>
  </si>
  <si>
    <t>Зубила слесарное</t>
  </si>
  <si>
    <t>300 мм</t>
  </si>
  <si>
    <t>Зубило</t>
  </si>
  <si>
    <t>160 мм</t>
  </si>
  <si>
    <t>Зубило слесарное</t>
  </si>
  <si>
    <t>200 мм</t>
  </si>
  <si>
    <t>Изолированный монтажный инструмент</t>
  </si>
  <si>
    <t>компл</t>
  </si>
  <si>
    <t>45 шт. (отвертки, пассатижи, биты, ключи)</t>
  </si>
  <si>
    <t>Инструмент для снятия изоляции</t>
  </si>
  <si>
    <t>ГОСТ</t>
  </si>
  <si>
    <t>Инструменты слесаря монтажника</t>
  </si>
  <si>
    <t>ИН-1</t>
  </si>
  <si>
    <t>Кабелерез</t>
  </si>
  <si>
    <t>250 мм.</t>
  </si>
  <si>
    <t>Катушка бензотриммера</t>
  </si>
  <si>
    <t>универсальная</t>
  </si>
  <si>
    <t>Кернер</t>
  </si>
  <si>
    <t>3,2 мм</t>
  </si>
  <si>
    <t>Кисть макловица</t>
  </si>
  <si>
    <t>STAYER 4*14см</t>
  </si>
  <si>
    <t>Кисть малярная из натуральной щетины</t>
  </si>
  <si>
    <t>КР-22,26,30,35,40,45,50,</t>
  </si>
  <si>
    <t>Кисть маховая</t>
  </si>
  <si>
    <t>КМ-1 ГОСТ 10597-80</t>
  </si>
  <si>
    <t>КСВ-50</t>
  </si>
  <si>
    <t>Кисть флейцевая</t>
  </si>
  <si>
    <t>КФ-100</t>
  </si>
  <si>
    <t>КФ-70</t>
  </si>
  <si>
    <t>КФ-50</t>
  </si>
  <si>
    <t>КФ-35</t>
  </si>
  <si>
    <t>Клеймо каучуковое</t>
  </si>
  <si>
    <t>8*8</t>
  </si>
  <si>
    <t>Клеймо металлическое</t>
  </si>
  <si>
    <t>4х4</t>
  </si>
  <si>
    <t>Ключ газовый № 3</t>
  </si>
  <si>
    <t>КТР-3, ГОСТ19826-74</t>
  </si>
  <si>
    <t>Ключ динамометрический</t>
  </si>
  <si>
    <t>5-25Nm QL25N Tohnichi</t>
  </si>
  <si>
    <t>Ключ комбинированные усиленные набором 14шт.</t>
  </si>
  <si>
    <t>8,9,10,11,12,13,14,15,16,17,18,19,22,24мм</t>
  </si>
  <si>
    <t>Ключ рожково-накидной с трещоткой</t>
  </si>
  <si>
    <t>22 мм ГОСТ 2839-80</t>
  </si>
  <si>
    <t>19  мм ГОСТ 2839-80</t>
  </si>
  <si>
    <t>17 мм ГОСТ 2839-80</t>
  </si>
  <si>
    <t>14 мм ГОСТ 2839-80</t>
  </si>
  <si>
    <t>13 мм ГОСТ 2839-80</t>
  </si>
  <si>
    <t>12 мм ГОСТ 2839-80</t>
  </si>
  <si>
    <t>10 мм ГОСТ 2839-80</t>
  </si>
  <si>
    <t>Ключ рожковый 11*13</t>
  </si>
  <si>
    <t>11*13</t>
  </si>
  <si>
    <t>Ключ трещеточный для головок</t>
  </si>
  <si>
    <t>Ключ трубный рычажный 0-250мм</t>
  </si>
  <si>
    <t>0-250мм</t>
  </si>
  <si>
    <t>Ключи комбинированные (комплект 9 шт)</t>
  </si>
  <si>
    <t>6-22мм</t>
  </si>
  <si>
    <t>Корд триммера (Леска)</t>
  </si>
  <si>
    <t>3,0мм*60м</t>
  </si>
  <si>
    <t>Краскопульт SATA HRS</t>
  </si>
  <si>
    <t>SATA HRS</t>
  </si>
  <si>
    <t>Круг наждачный</t>
  </si>
  <si>
    <t>300х40х127</t>
  </si>
  <si>
    <t>Круг отрезной</t>
  </si>
  <si>
    <t>115*2,5*22</t>
  </si>
  <si>
    <t>230х3х22</t>
  </si>
  <si>
    <t>230х1,8х22</t>
  </si>
  <si>
    <t>125*3*22,5</t>
  </si>
  <si>
    <t>230*2.5*22</t>
  </si>
  <si>
    <t>180х2,5х22,2</t>
  </si>
  <si>
    <t>Круг отрезной армированный</t>
  </si>
  <si>
    <t>230*2*22 14А</t>
  </si>
  <si>
    <t>125*2,5*22 14А</t>
  </si>
  <si>
    <t>Круг отрезной по металлу</t>
  </si>
  <si>
    <t>180*22,2*1,8 мм</t>
  </si>
  <si>
    <t>Круглогубцы</t>
  </si>
  <si>
    <t>160, изолированные 1000 В</t>
  </si>
  <si>
    <t>160мм</t>
  </si>
  <si>
    <t>Круглогубцы с изолирующими рукоятками</t>
  </si>
  <si>
    <t>160 мм, до 1000В</t>
  </si>
  <si>
    <t>Кувалда</t>
  </si>
  <si>
    <t>5 кг</t>
  </si>
  <si>
    <t>4 кг</t>
  </si>
  <si>
    <t>Кувалда со стеклопластиковой рукояткой</t>
  </si>
  <si>
    <t>2,0 кг</t>
  </si>
  <si>
    <t>Кусачки</t>
  </si>
  <si>
    <t>Кусачки боковые 180</t>
  </si>
  <si>
    <t>арт.23180</t>
  </si>
  <si>
    <t>Кусторез</t>
  </si>
  <si>
    <t>Husqvarna 325HD75</t>
  </si>
  <si>
    <t>Леска</t>
  </si>
  <si>
    <t>3,0 мм 56м</t>
  </si>
  <si>
    <t>Леска для травокосилки 100200</t>
  </si>
  <si>
    <t>в бухте 3мм/1м Энергопром</t>
  </si>
  <si>
    <t>Леска для триммера Champion 3 мм</t>
  </si>
  <si>
    <t>236 метров</t>
  </si>
  <si>
    <t>Лом стальной обыкновенный</t>
  </si>
  <si>
    <t>d 28мм</t>
  </si>
  <si>
    <t>d 28 мм, L 180 см</t>
  </si>
  <si>
    <t>Лопата</t>
  </si>
  <si>
    <t>*</t>
  </si>
  <si>
    <t>Машина углошлифовальная</t>
  </si>
  <si>
    <t>Hitachi G13SS</t>
  </si>
  <si>
    <t>Машина шлифовальная</t>
  </si>
  <si>
    <t>Makita 9069</t>
  </si>
  <si>
    <t>Машинка углошлифовальная MAKITA 9555 HN</t>
  </si>
  <si>
    <t>710 Вт, 10000 об/мин+зачистной диск</t>
  </si>
  <si>
    <t>Молоток</t>
  </si>
  <si>
    <t>0,4 кг</t>
  </si>
  <si>
    <t>Молоток 1 кг</t>
  </si>
  <si>
    <t>1 кг</t>
  </si>
  <si>
    <t>Молоток отбойный</t>
  </si>
  <si>
    <t>BOSH GSH 27 VC</t>
  </si>
  <si>
    <t>Молоток с квадратным бойком 0,8 кг</t>
  </si>
  <si>
    <t>ГОСТ2456-60</t>
  </si>
  <si>
    <t>Молоток с фиброглассовой ручкой</t>
  </si>
  <si>
    <t>1000гр</t>
  </si>
  <si>
    <t>Молоток с фиброглассовой ручкой 600гр</t>
  </si>
  <si>
    <t>600гр</t>
  </si>
  <si>
    <t>Молоток со стеклопластиковой рукояткой</t>
  </si>
  <si>
    <t>600г</t>
  </si>
  <si>
    <t>Молоток-кувалда 1кг</t>
  </si>
  <si>
    <t>1кг</t>
  </si>
  <si>
    <t>Набо ключей комбинированных</t>
  </si>
  <si>
    <t>6-32 23 предмета 6-25,27,30,32 Professional</t>
  </si>
  <si>
    <t>набор бит</t>
  </si>
  <si>
    <t>2607-h7</t>
  </si>
  <si>
    <t>упак</t>
  </si>
  <si>
    <t>Набор диэлектрический</t>
  </si>
  <si>
    <t>1000 В ( 13 предметов)</t>
  </si>
  <si>
    <t>Набор для нарезания резьбы из 45 предметов (М6-М24)</t>
  </si>
  <si>
    <t>"GRIFF" (45ММ)</t>
  </si>
  <si>
    <t>Набор инструмента</t>
  </si>
  <si>
    <t>SATA 120  предметов</t>
  </si>
  <si>
    <t>SATA 150  предметов</t>
  </si>
  <si>
    <t>Набор инструмента монтерский</t>
  </si>
  <si>
    <t>НЭУ ООО "Квазар"</t>
  </si>
  <si>
    <t>Набор инструмента релейщика служб РЗА</t>
  </si>
  <si>
    <t>Набор инструмента релейщика служб РЗА из 18 предметов</t>
  </si>
  <si>
    <t>набор</t>
  </si>
  <si>
    <t>Набор инструмента.(Набор электрика-26 предметов.Восток сервис)</t>
  </si>
  <si>
    <t>Набор из 26 предметов</t>
  </si>
  <si>
    <t>Набор инструментов универсальный</t>
  </si>
  <si>
    <t>BERGER BG042-12, 42 предмета</t>
  </si>
  <si>
    <t>Набор ключей</t>
  </si>
  <si>
    <t>9   ед.</t>
  </si>
  <si>
    <t>Набор ключей для электрика</t>
  </si>
  <si>
    <t>7 единиц</t>
  </si>
  <si>
    <t>Набор ключей комбинированных</t>
  </si>
  <si>
    <t>"STAYER" ТЕХНО  6-27 мм 12штук</t>
  </si>
  <si>
    <t>8-22мм (10шт)</t>
  </si>
  <si>
    <t>Набор надфилей с прорезиновыми рукоятками</t>
  </si>
  <si>
    <t>6 шт 100мм (плоский,полукруглый, треугольный, квадратный,круглый пазовый)</t>
  </si>
  <si>
    <t>Набор напильников алмазных</t>
  </si>
  <si>
    <t>300мм., 5 шт.</t>
  </si>
  <si>
    <t>Набор отверток</t>
  </si>
  <si>
    <t>PH+ шлиц 8шт.</t>
  </si>
  <si>
    <t>Набор отверток диэлектрических 7 предметов</t>
  </si>
  <si>
    <t>Набор отверток с диэл. ручкой</t>
  </si>
  <si>
    <t>STURM 1040-02-SSE, 8 шт.</t>
  </si>
  <si>
    <t>Набор отвёрток с прорезиновыми рукоятками</t>
  </si>
  <si>
    <t>6 предметов (3- Крест: PH1х80мм,PH2х100мм,РН3х125мм,3-Шлиц: SL3,0х60мм,SL5,5 х100мм,SL6,5х150мм</t>
  </si>
  <si>
    <t>Набор плашек и метчиков 40 предметов</t>
  </si>
  <si>
    <t>Набор резьбонарезной ( плашек и метчиков)</t>
  </si>
  <si>
    <t>НР-5Р</t>
  </si>
  <si>
    <t>Набор рожковых ключей (26 штук)</t>
  </si>
  <si>
    <t>6-32 мм</t>
  </si>
  <si>
    <t>Набор сверел</t>
  </si>
  <si>
    <t>01-10 мм (19 шт.)</t>
  </si>
  <si>
    <t>3,0-10,0 (13 шт)</t>
  </si>
  <si>
    <t>Набор сверел по металлу</t>
  </si>
  <si>
    <t>1,0-10 (21 шт)</t>
  </si>
  <si>
    <t>Зубр 4-29605-Н370-М</t>
  </si>
  <si>
    <t>Набор сверел по металлу (25шт)</t>
  </si>
  <si>
    <t>1-13мм HSS-G Bosh</t>
  </si>
  <si>
    <t>Набор сверл 5-10</t>
  </si>
  <si>
    <t>5-10</t>
  </si>
  <si>
    <t>Набор слесарного инструмента</t>
  </si>
  <si>
    <t>№33</t>
  </si>
  <si>
    <t>Набор шестигранных ключей</t>
  </si>
  <si>
    <t>5 штук</t>
  </si>
  <si>
    <t>Набор электрика</t>
  </si>
  <si>
    <t>Напильник</t>
  </si>
  <si>
    <t>к б/п Husgvarna</t>
  </si>
  <si>
    <t>Напильник Stihl для заточки пильных цепей</t>
  </si>
  <si>
    <t>4 мм</t>
  </si>
  <si>
    <t>Напильник плоский</t>
  </si>
  <si>
    <t>250 №2</t>
  </si>
  <si>
    <t>Напильник полукруглый</t>
  </si>
  <si>
    <t>250 № 2</t>
  </si>
  <si>
    <t>Напильник трехгранный</t>
  </si>
  <si>
    <t>250 №3</t>
  </si>
  <si>
    <t>Нож 3-х зубчатый для жесткой травы (1,4*230*25*4 Champion)</t>
  </si>
  <si>
    <t>C5102/C752</t>
  </si>
  <si>
    <t>Нож для разделки кабеля</t>
  </si>
  <si>
    <t>НРК-2</t>
  </si>
  <si>
    <t>Нож изолированный</t>
  </si>
  <si>
    <t>НМИ-04</t>
  </si>
  <si>
    <t>Нож монтерский</t>
  </si>
  <si>
    <t>НМИ2</t>
  </si>
  <si>
    <t>Ножницы по металлу</t>
  </si>
  <si>
    <t>250 мм</t>
  </si>
  <si>
    <t>Ножницы ручные по металлу 2809-003</t>
  </si>
  <si>
    <t>ГОСТ 7210--75</t>
  </si>
  <si>
    <t>Ножовка по металлу</t>
  </si>
  <si>
    <t>250-300мм</t>
  </si>
  <si>
    <t>Отвертка крестообразная</t>
  </si>
  <si>
    <t>№ 2</t>
  </si>
  <si>
    <t>Отвертка плоская</t>
  </si>
  <si>
    <t>3*80  диэлектрическая до 1000 V</t>
  </si>
  <si>
    <t>2*125  диэлектрическая до 1000 V</t>
  </si>
  <si>
    <t>Пассатижи</t>
  </si>
  <si>
    <t>115мм</t>
  </si>
  <si>
    <t>150мм</t>
  </si>
  <si>
    <t>Пассатижи с  д/э чехлами</t>
  </si>
  <si>
    <t>Пассатижи с д/э ручками 180 мм</t>
  </si>
  <si>
    <t>Пассатижи с д/э ручками 250 мм</t>
  </si>
  <si>
    <t>Паяльник электрический</t>
  </si>
  <si>
    <t>40 W</t>
  </si>
  <si>
    <t>Паяльник электрический 300 Вт</t>
  </si>
  <si>
    <t>300 Вт</t>
  </si>
  <si>
    <t>Паяльник электрический 80 Вт</t>
  </si>
  <si>
    <t>80 Вт</t>
  </si>
  <si>
    <t>Паяльник электрический с отсосом</t>
  </si>
  <si>
    <t>40/220</t>
  </si>
  <si>
    <t>перфоратор</t>
  </si>
  <si>
    <t>BOSCH GBH 2-18 RE</t>
  </si>
  <si>
    <t>Перфоратор</t>
  </si>
  <si>
    <t>HILTI TE 70 + отбойник TE 700-AVR</t>
  </si>
  <si>
    <t>Перфоратор MAKITA</t>
  </si>
  <si>
    <t>HR 2450</t>
  </si>
  <si>
    <t>Пистолет монтажный</t>
  </si>
  <si>
    <t>Плоскогубцы изолированные</t>
  </si>
  <si>
    <t>Плоскогубцы комбинированные с д/э чехл.</t>
  </si>
  <si>
    <t>125 мм</t>
  </si>
  <si>
    <t>Полотно ножовочное по металлу одностороннее</t>
  </si>
  <si>
    <t>12х300мм</t>
  </si>
  <si>
    <t>Полотно ножовочное ручное</t>
  </si>
  <si>
    <t>Х6ВФ  96057</t>
  </si>
  <si>
    <t>Полотно ножовочное ручное по металу</t>
  </si>
  <si>
    <t>ГОСТ 6645-86</t>
  </si>
  <si>
    <t>Пресс ручной гидравлический</t>
  </si>
  <si>
    <t>ПГОН-202-(Ш16/300)</t>
  </si>
  <si>
    <t>Рулетка</t>
  </si>
  <si>
    <t>50 м</t>
  </si>
  <si>
    <t>20 м</t>
  </si>
  <si>
    <t>10 м</t>
  </si>
  <si>
    <t>5 м</t>
  </si>
  <si>
    <t>Сверло по металлу</t>
  </si>
  <si>
    <t>6,0мм</t>
  </si>
  <si>
    <t>4,0мм</t>
  </si>
  <si>
    <t>2,0 х24 мм. ц/х</t>
  </si>
  <si>
    <t>Скобы</t>
  </si>
  <si>
    <t>для механического степлера (100 штук)</t>
  </si>
  <si>
    <t>Степлер</t>
  </si>
  <si>
    <t>механический</t>
  </si>
  <si>
    <t>Сумка электрика</t>
  </si>
  <si>
    <t>сумка электромантера СЭМ-03</t>
  </si>
  <si>
    <t>сумка электромонтера СЭМ-03</t>
  </si>
  <si>
    <t>Терка для шлифования</t>
  </si>
  <si>
    <t>терка для шлифования</t>
  </si>
  <si>
    <t>Тиски слесарные</t>
  </si>
  <si>
    <t>200мм</t>
  </si>
  <si>
    <t>Тисы слесарные 140мм</t>
  </si>
  <si>
    <t>Тисы станочные</t>
  </si>
  <si>
    <t>7200-3218 А-250</t>
  </si>
  <si>
    <t>Тонкогубцы диэлектрические</t>
  </si>
  <si>
    <t>160мм 1000В</t>
  </si>
  <si>
    <t>топор</t>
  </si>
  <si>
    <t>без топорища</t>
  </si>
  <si>
    <t>Топор со стеклопластиковой рукояткой</t>
  </si>
  <si>
    <t>1,2 кг</t>
  </si>
  <si>
    <t>1,6 кг</t>
  </si>
  <si>
    <t>Фильтр воздушный  365 372 ФЕТР Husqvarna</t>
  </si>
  <si>
    <t>365 372 ФЕТР Husqvarna</t>
  </si>
  <si>
    <t>Цепь H37, 16", 3/8, 1.3мм 56 звеньев Husqvarna</t>
  </si>
  <si>
    <t>H37, 16", 3/8, 1.3мм 56 звеньев Husqvarna</t>
  </si>
  <si>
    <t>Цепь H42, 18", 3/8, 1.5мм 68 звеньев ЛоуВиб Husqvarna</t>
  </si>
  <si>
    <t>H42, 18", 3/8, 1.5мм 68 звеньев ЛоуВиб Husqvarna</t>
  </si>
  <si>
    <t>Цепь для б/п "Хускварна"</t>
  </si>
  <si>
    <t>"Хускварна"</t>
  </si>
  <si>
    <t>Цепь для бензопилы</t>
  </si>
  <si>
    <t>18, 3/8, 1,3мм, 56зв</t>
  </si>
  <si>
    <t>Цепь на б/п "Партнер"</t>
  </si>
  <si>
    <t>Цепь</t>
  </si>
  <si>
    <t>черенок</t>
  </si>
  <si>
    <t>для лопаты</t>
  </si>
  <si>
    <t>Шлифмашина угловая</t>
  </si>
  <si>
    <t>Makita 9554 HN 33485</t>
  </si>
  <si>
    <t>Шлифмашина угловая УШМ-2300М 2300Вт 4,4</t>
  </si>
  <si>
    <t>2300Вт 4,4</t>
  </si>
  <si>
    <t>Шлифмашинка угловая</t>
  </si>
  <si>
    <t>Bort BWS 901 N</t>
  </si>
  <si>
    <t>Шпатель нержавеющий</t>
  </si>
  <si>
    <t>STAYER 250мм</t>
  </si>
  <si>
    <t>STAYER 150мм</t>
  </si>
  <si>
    <t>Штангенциркуль</t>
  </si>
  <si>
    <t>250 ГОСТ-9324- 80</t>
  </si>
  <si>
    <t>шубка меховая для валика</t>
  </si>
  <si>
    <t>Шуруповерт "Макита 6271 DWAE" 12В, 2а/ч</t>
  </si>
  <si>
    <t>"Макита 6271 DWAE" 12В, 2а/ч</t>
  </si>
  <si>
    <t>Шуруповерт аккумуляторный</t>
  </si>
  <si>
    <t>DS 12 DVF3 Hitachi</t>
  </si>
  <si>
    <t>Щетка металлическая ручная</t>
  </si>
  <si>
    <t>4-х рядная</t>
  </si>
  <si>
    <t>Щетка-сметка</t>
  </si>
  <si>
    <t>капроновая</t>
  </si>
  <si>
    <t>Щкурка шлифовальная водостойкая на бумажной основе</t>
  </si>
  <si>
    <t>№ 1-4</t>
  </si>
  <si>
    <t>м</t>
  </si>
  <si>
    <t>Ящик для инструмента</t>
  </si>
  <si>
    <t>23"</t>
  </si>
  <si>
    <t>24"</t>
  </si>
  <si>
    <t>Полотно ножовочное ручное по металлу</t>
  </si>
  <si>
    <t>300х68</t>
  </si>
  <si>
    <t>Резец отрезной</t>
  </si>
  <si>
    <t>10х16х100 Т5К10</t>
  </si>
  <si>
    <t>Цепь 16" 3/8 "Хускварна"</t>
  </si>
  <si>
    <t>16" 3/8 "Хускварна"</t>
  </si>
  <si>
    <t>Шкурка шлифовальная водостойкая тканевая</t>
  </si>
  <si>
    <t>№ 8 ш. 1м</t>
  </si>
  <si>
    <t>230*6*22</t>
  </si>
  <si>
    <t>леска для кустореза</t>
  </si>
  <si>
    <t>OREGON</t>
  </si>
  <si>
    <t>напильник круглый 5,5</t>
  </si>
  <si>
    <t>гост</t>
  </si>
  <si>
    <t>Напильник круглый Stihl</t>
  </si>
  <si>
    <t>Для цепей 3/8, D 5,2 x 200 мм</t>
  </si>
  <si>
    <t>Свеча зажигания</t>
  </si>
  <si>
    <t>Husqvarna</t>
  </si>
  <si>
    <t>Шкурка на тканевой основе</t>
  </si>
  <si>
    <t>115 мм P180</t>
  </si>
  <si>
    <t>пог. м</t>
  </si>
  <si>
    <t>Husqvarna 445e</t>
  </si>
  <si>
    <t>Ведущая звездочка Husqvarna 365</t>
  </si>
  <si>
    <t>ширина 1.5 мм; шаг 3/8" ; вед.звенья 68DL;</t>
  </si>
  <si>
    <t>Ведущая звездочка Husqvarna 445</t>
  </si>
  <si>
    <t>ширина 1.3мм; шаг 0.325" ; вед.звенья 64DL;</t>
  </si>
  <si>
    <t>Ведущая звездочка к высоторезу ECHO PPT 235 ES</t>
  </si>
  <si>
    <t>шир.- 0,5 мм, шаг - 3/8LP, вед. звенья 39DL</t>
  </si>
  <si>
    <t>Диск отрезной по камню</t>
  </si>
  <si>
    <t>22*180</t>
  </si>
  <si>
    <t>Измеритель длины кабеля</t>
  </si>
  <si>
    <t>ИДМ-65ПВР</t>
  </si>
  <si>
    <t>Карбюратор для бензопилы Hunsqvarna 357 XP</t>
  </si>
  <si>
    <t>5032818-19</t>
  </si>
  <si>
    <t>Карбюратор для бензопилы Hunsqvarna 372 PX</t>
  </si>
  <si>
    <t>5032818-04</t>
  </si>
  <si>
    <t>Кисть круглая</t>
  </si>
  <si>
    <t>№14</t>
  </si>
  <si>
    <t>КСВ-45</t>
  </si>
  <si>
    <t>КФ-25</t>
  </si>
  <si>
    <t>Краскопульт</t>
  </si>
  <si>
    <t>Sturn SG9612</t>
  </si>
  <si>
    <t>Набор головок</t>
  </si>
  <si>
    <t>SATA 20шт.</t>
  </si>
  <si>
    <t>Напильник круглый 4,0 мм IntenciveCut Husqvarna повышенной стойкости</t>
  </si>
  <si>
    <t>4,0 мм IntenciveCut Husqvarna</t>
  </si>
  <si>
    <t>Напильник круглый 4,8 мм IntenciveCut Husqvarna повышенной стойкости</t>
  </si>
  <si>
    <t>4,8 мм IntenciveCut Husqvarna</t>
  </si>
  <si>
    <t>пломбир</t>
  </si>
  <si>
    <t>для пломб</t>
  </si>
  <si>
    <t>Поршневая (ЦПГ)  для бензопилы Hunsqvarna 357</t>
  </si>
  <si>
    <t>5372485-04</t>
  </si>
  <si>
    <t>Поршневое кольцо  для бензопилы Hunsqvarna 365</t>
  </si>
  <si>
    <t>5032890-15</t>
  </si>
  <si>
    <t>Поршневое кольцо  для бензопилы Hunsqvarna 372 PX</t>
  </si>
  <si>
    <t>5032890-42</t>
  </si>
  <si>
    <t>Ремкомплект к б/п</t>
  </si>
  <si>
    <t>Стартер в сборе</t>
  </si>
  <si>
    <t>Husqvarna-357</t>
  </si>
  <si>
    <t>Сцепление</t>
  </si>
  <si>
    <t>Husqvarna-365</t>
  </si>
  <si>
    <t>Фен электромонтаж</t>
  </si>
  <si>
    <t>Фильтр воздушный 44 мк Husqvarna</t>
  </si>
  <si>
    <t>44 мк Husqvarna</t>
  </si>
  <si>
    <t>Фильтр топливный 365 Husqvarna</t>
  </si>
  <si>
    <t>365 Husqvarna</t>
  </si>
  <si>
    <t>Фильтр топливный 450 Husqvarna</t>
  </si>
  <si>
    <t>450 Husqvarna</t>
  </si>
  <si>
    <t>Фильтр топливный Husqvarna 445</t>
  </si>
  <si>
    <t>а</t>
  </si>
  <si>
    <t>Фильтр топливный к высоторезу ECHO PPT 235 ES</t>
  </si>
  <si>
    <t>Цепь H30, 15", 0.325, 1.3мм 64 звена Пиксель Husqvarna</t>
  </si>
  <si>
    <t>H30, 15", 0.325, 1.3мм 64 звена Пиксель Husqvarna</t>
  </si>
  <si>
    <t>Цепь к высоторезу ECHO PPT 235 ES</t>
  </si>
  <si>
    <t>lдлина 10" ; ширина 0.5 мм; шаг 3/8LP ; вед.звенья 39DL;</t>
  </si>
  <si>
    <t>Шина 15" 325-1,5 Husqvarna</t>
  </si>
  <si>
    <t>15" 325-1,5 Husqvarna</t>
  </si>
  <si>
    <t>Шина 16" 3/8 "Хускварна"</t>
  </si>
  <si>
    <t>Шина 18/46 3/8 RSN 058/1.5 68 (Широкий хвостовик) Husqvarna</t>
  </si>
  <si>
    <t>18/46 3/8 RSN 058/1.5 68 (Широкий хвостовик) Husqvarna</t>
  </si>
  <si>
    <t>Шина 18/46 325 SN 050/1.3 Husqvarna</t>
  </si>
  <si>
    <t>18/46 325 SN 050/1.3 Husqvarna</t>
  </si>
  <si>
    <t>Шина Husqvarna 445</t>
  </si>
  <si>
    <t>lдлина 15" ; ширина 1,3 мм; шаг 0,325 " ; вед.звенья 64DL;</t>
  </si>
  <si>
    <t>Шина к высоторезу ECHO PPT 235 ES</t>
  </si>
  <si>
    <t>115 мм P80</t>
  </si>
  <si>
    <t>Шлифовальная шкурка ткань на смоле КФЖ зернистость Р60А У1 750х30</t>
  </si>
  <si>
    <t>ГОСТ 50009-82</t>
  </si>
  <si>
    <t>м2</t>
  </si>
  <si>
    <t>Шнур стартера 5,0 мм Husqvarna</t>
  </si>
  <si>
    <t>5,0 мм Husqvarna</t>
  </si>
  <si>
    <t>Hitachi CS 40EL, шаг 0,32, шина 40 см, 2.1 кВт</t>
  </si>
  <si>
    <t>КФ- 10</t>
  </si>
  <si>
    <t>Круг отрезной (60 мм) с зернистостью 50-16</t>
  </si>
  <si>
    <t>400х4х32</t>
  </si>
  <si>
    <t>Леска 2,4мм silent франция 6304-0153</t>
  </si>
  <si>
    <t>silent  франция  6304-0153</t>
  </si>
  <si>
    <t>Отвертка индикаторная</t>
  </si>
  <si>
    <t>до 600В</t>
  </si>
  <si>
    <t>Утконосы</t>
  </si>
  <si>
    <t>Фильтр воздушный  372 ФЕТР высокий Husqvarna</t>
  </si>
  <si>
    <t>372 ФЕТР высокий Husqvarna</t>
  </si>
  <si>
    <t>Шкурка шлифовальная</t>
  </si>
  <si>
    <t>№20</t>
  </si>
  <si>
    <t>№ 63 ш. 1 м</t>
  </si>
  <si>
    <t>Щиток</t>
  </si>
  <si>
    <t>Диск заточной</t>
  </si>
  <si>
    <t>200х20х32</t>
  </si>
  <si>
    <t>300х40х76</t>
  </si>
  <si>
    <t>Кисть плоская</t>
  </si>
  <si>
    <t>КП-120*35</t>
  </si>
  <si>
    <t>Кисть плоская синтетическая</t>
  </si>
  <si>
    <t>50 мм</t>
  </si>
  <si>
    <t>Кисть узкая</t>
  </si>
  <si>
    <t>15 мм</t>
  </si>
  <si>
    <t>КФ-40</t>
  </si>
  <si>
    <t>КФ- 15</t>
  </si>
  <si>
    <t>Ключ рожковый</t>
  </si>
  <si>
    <t>19*22</t>
  </si>
  <si>
    <t>Ключ рожковый 10х12</t>
  </si>
  <si>
    <t>ГОСТ2839-80</t>
  </si>
  <si>
    <t>Ключ рожковый 12х13</t>
  </si>
  <si>
    <t>Ключ рожковый 14х17</t>
  </si>
  <si>
    <t>Ключ рожковый 24х27</t>
  </si>
  <si>
    <t>Корд триммерный 3,0 мм/240м, бесшумный Whisper Husqvarna</t>
  </si>
  <si>
    <t>3,0 мм/240м, бесшумный Whisper Husqvarna</t>
  </si>
  <si>
    <t>Круг заточный корундовый</t>
  </si>
  <si>
    <t>250*25*32</t>
  </si>
  <si>
    <t>115*1,6*22,2</t>
  </si>
  <si>
    <t>125*1,2*22</t>
  </si>
  <si>
    <t>125*6*22 14А</t>
  </si>
  <si>
    <t>Круг шлифовальный</t>
  </si>
  <si>
    <t>ПП 250*25*32 14А</t>
  </si>
  <si>
    <t>лампа паяльная</t>
  </si>
  <si>
    <t>ЛП-1л</t>
  </si>
  <si>
    <t>Метчики машинно-ручные</t>
  </si>
  <si>
    <t>М10х1,0 ГОСТ 3266-81</t>
  </si>
  <si>
    <t>М8х1,25 ГОСТ 3266-81</t>
  </si>
  <si>
    <t>Метчики ручные</t>
  </si>
  <si>
    <t>М10</t>
  </si>
  <si>
    <t>М6</t>
  </si>
  <si>
    <t>Набор головок торцевых</t>
  </si>
  <si>
    <t>10-24мм. №11</t>
  </si>
  <si>
    <t>Набор инструментов</t>
  </si>
  <si>
    <t>MATRIX 1/2, CrV, кейс, 60 предметов</t>
  </si>
  <si>
    <t>SATA (5шт.)</t>
  </si>
  <si>
    <t>Набор отверток 18 шт</t>
  </si>
  <si>
    <t>Ультра</t>
  </si>
  <si>
    <t>Ножницы секторные</t>
  </si>
  <si>
    <t>НС-3</t>
  </si>
  <si>
    <t>Ножницы секторные кабельные</t>
  </si>
  <si>
    <t>НУСК-300</t>
  </si>
  <si>
    <t>Отвертка крестовая</t>
  </si>
  <si>
    <t>№4</t>
  </si>
  <si>
    <t>изолированная 1000 В, SATA</t>
  </si>
  <si>
    <t>Отвертка крестообразная 180х100х5</t>
  </si>
  <si>
    <t>180х100х5</t>
  </si>
  <si>
    <t>240 х 1</t>
  </si>
  <si>
    <t>155 х 0.6</t>
  </si>
  <si>
    <t>Отвертка шлицевая ударная</t>
  </si>
  <si>
    <t>6*100</t>
  </si>
  <si>
    <t>Плашки</t>
  </si>
  <si>
    <t>М10х1,5 ГОСТ 9740-71</t>
  </si>
  <si>
    <t>М12х1,25</t>
  </si>
  <si>
    <t>М10х1,0</t>
  </si>
  <si>
    <t>М8х1,0</t>
  </si>
  <si>
    <t>Плоскогубцы комбинированные</t>
  </si>
  <si>
    <t>180 мм  (до 1000 В)</t>
  </si>
  <si>
    <t>Полотно ножовочное обностороннее 300мм 18Т</t>
  </si>
  <si>
    <t>300мм 18Т</t>
  </si>
  <si>
    <t>пресс гидравлический для опрессовки кабельных наконечников</t>
  </si>
  <si>
    <t>ПГ-300+</t>
  </si>
  <si>
    <t>Резец отрезной 25х16</t>
  </si>
  <si>
    <t>Т5К10</t>
  </si>
  <si>
    <t>резец расточной для глухих отверстий</t>
  </si>
  <si>
    <t>20х20 Т5К 10</t>
  </si>
  <si>
    <t>резец резьбовой для внутренней резьбы</t>
  </si>
  <si>
    <t>25х25 Т5К10,ВК8</t>
  </si>
  <si>
    <t>резец резьбовой для наружной резки 16х25 ВК8</t>
  </si>
  <si>
    <t>16*25ВК8</t>
  </si>
  <si>
    <t>Резцы проходные упорные</t>
  </si>
  <si>
    <t>Т5К10 25х16 ГОСТ 18879</t>
  </si>
  <si>
    <t>8,0мм</t>
  </si>
  <si>
    <t>5,0мм</t>
  </si>
  <si>
    <t>8,5 х75 мм. ц/х</t>
  </si>
  <si>
    <t>10,0 мм. ц/х</t>
  </si>
  <si>
    <t>Сверло с  цилиндрическим хвостовиком</t>
  </si>
  <si>
    <t>16,0 ТУ2,35,54</t>
  </si>
  <si>
    <t>10,0-10,4 ТУ2,35,54</t>
  </si>
  <si>
    <t>Сверло с коническим хвостовиком</t>
  </si>
  <si>
    <t>20,0-20,9    ТУ2,35,54</t>
  </si>
  <si>
    <t>Сверло с ц/х</t>
  </si>
  <si>
    <t>6.5  ГОСТ 10902-77</t>
  </si>
  <si>
    <t>Сверло с цилиндрическим востовиком</t>
  </si>
  <si>
    <t>18,0 ТУ2,35,54</t>
  </si>
  <si>
    <t>Сверло с цилиндрическим хвостовиком</t>
  </si>
  <si>
    <t>д-12 ТУ 2,35,54</t>
  </si>
  <si>
    <t>Свеча зажигания O-PR15Y Oregon</t>
  </si>
  <si>
    <t>O-PR15Y Oregon</t>
  </si>
  <si>
    <t>Топор</t>
  </si>
  <si>
    <t>1,8кг. ИЖ с дерев. ручкой</t>
  </si>
  <si>
    <t>Травокосилка</t>
  </si>
  <si>
    <t>Husqvarna 323R</t>
  </si>
  <si>
    <t>Фильтр воздушный  для бензопилы Hunsqvarna 357</t>
  </si>
  <si>
    <t>5370109-02</t>
  </si>
  <si>
    <t>Фильтр топливный 372 Husqvarna</t>
  </si>
  <si>
    <t>372 Husqvarna</t>
  </si>
  <si>
    <t>Фильтр топливный 440 Husqvarna</t>
  </si>
  <si>
    <t>440 Husqvarna</t>
  </si>
  <si>
    <t>№ 20 ш. 1 м</t>
  </si>
  <si>
    <t>Шнур кордовый к травокосилке Husqvarna</t>
  </si>
  <si>
    <t>3.0 мм</t>
  </si>
  <si>
    <t>STIHL MS180 1,9л.с., шина 40 см</t>
  </si>
  <si>
    <t>130мм</t>
  </si>
  <si>
    <t>Бокорезы VDE 8314-140Н</t>
  </si>
  <si>
    <t>VDE 8314-140Н</t>
  </si>
  <si>
    <t>600/24</t>
  </si>
  <si>
    <t>Бригадный инструмент</t>
  </si>
  <si>
    <t>"Электрик"</t>
  </si>
  <si>
    <t>Весы напольные до 300 кг</t>
  </si>
  <si>
    <t>CKE-300</t>
  </si>
  <si>
    <t>Т45 М12 5310092-62</t>
  </si>
  <si>
    <t>Грабли</t>
  </si>
  <si>
    <t>обыкновенные</t>
  </si>
  <si>
    <t>диск отрезной</t>
  </si>
  <si>
    <t>230х2.5х22 мет Луга</t>
  </si>
  <si>
    <t>Длиногубцы прямые</t>
  </si>
  <si>
    <t>180 мм</t>
  </si>
  <si>
    <t>Дрель электрическая</t>
  </si>
  <si>
    <t>220В</t>
  </si>
  <si>
    <t>Зажимная державка для заточки пильных цепей Stihl</t>
  </si>
  <si>
    <t>Звено цепи Stihl</t>
  </si>
  <si>
    <t>3/8-1,3 PMC3</t>
  </si>
  <si>
    <t>250 мм</t>
  </si>
  <si>
    <t>Инструмент для монтажа усиленных кабельных стяжек</t>
  </si>
  <si>
    <t>TG-03</t>
  </si>
  <si>
    <t>КВТWS-03B</t>
  </si>
  <si>
    <t>№4</t>
  </si>
  <si>
    <t>№ 3</t>
  </si>
  <si>
    <t>Клещи профессионально-универсальные (обжим на 3 поз.)</t>
  </si>
  <si>
    <t>универсальные</t>
  </si>
  <si>
    <t>Ключ газовый № 1</t>
  </si>
  <si>
    <t>КТР-1, ГОСТ19826-74</t>
  </si>
  <si>
    <t>Ключ газовый № 2</t>
  </si>
  <si>
    <t>КТР-2, ГОСТ19826-74</t>
  </si>
  <si>
    <t>ключ комб</t>
  </si>
  <si>
    <t>SATA 27*27мм</t>
  </si>
  <si>
    <t>ключ комб.</t>
  </si>
  <si>
    <t>SATA 24*24</t>
  </si>
  <si>
    <t>SATA 22*22</t>
  </si>
  <si>
    <t>SATA 19*19</t>
  </si>
  <si>
    <t>SATA 17*17</t>
  </si>
  <si>
    <t>SATA14*14мм</t>
  </si>
  <si>
    <t>SATA 13*13мм</t>
  </si>
  <si>
    <t>SATA 12*12</t>
  </si>
  <si>
    <t>SATA 10*10мм</t>
  </si>
  <si>
    <t>SATA 8*8мм</t>
  </si>
  <si>
    <t>Ключ накидной</t>
  </si>
  <si>
    <t>8х9</t>
  </si>
  <si>
    <t>19х22</t>
  </si>
  <si>
    <t>13х14</t>
  </si>
  <si>
    <t>ключ накидной 14</t>
  </si>
  <si>
    <t>ключ накидной 17*19</t>
  </si>
  <si>
    <t>17*19</t>
  </si>
  <si>
    <t>ключ накидной 22*24</t>
  </si>
  <si>
    <t>22*24</t>
  </si>
  <si>
    <t>Ключ разводной "Модерн" сине -желтая ручка 300мм</t>
  </si>
  <si>
    <t>ключ рожковый 27*30</t>
  </si>
  <si>
    <t>27*30</t>
  </si>
  <si>
    <t>Ключ рожковый 27х32</t>
  </si>
  <si>
    <t>Ключ торцевой изогнутый</t>
  </si>
  <si>
    <t>10х13</t>
  </si>
  <si>
    <t>Ключ трещеточный с набором сменных головок</t>
  </si>
  <si>
    <t>№ 19-32</t>
  </si>
  <si>
    <t>2,7мм*70м</t>
  </si>
  <si>
    <t>Круг заточный</t>
  </si>
  <si>
    <t>300х32х76 54С</t>
  </si>
  <si>
    <t>Круг шлифовальный 230*3*22 на б/с</t>
  </si>
  <si>
    <t>230*3*22 на б/с</t>
  </si>
  <si>
    <t>3 кг</t>
  </si>
  <si>
    <t>Лампа паяльная</t>
  </si>
  <si>
    <t>ЛП 1,5 л.</t>
  </si>
  <si>
    <t>Лопата штыковая б/чер.</t>
  </si>
  <si>
    <t>ЛКО</t>
  </si>
  <si>
    <t>Машина электрич.угловая шлиф.МЭУШ-2000Э</t>
  </si>
  <si>
    <t>МЭУШ-2000Э</t>
  </si>
  <si>
    <t>Машинка шлифовальная угловая электрическая</t>
  </si>
  <si>
    <t>ИЭ-2107</t>
  </si>
  <si>
    <t>Молоток 0,6 кг</t>
  </si>
  <si>
    <t>0,6 кг</t>
  </si>
  <si>
    <t>Молоток слесарный</t>
  </si>
  <si>
    <t>300гр.143068</t>
  </si>
  <si>
    <t>200гр. тип 2 143056</t>
  </si>
  <si>
    <t>Молоток слесарный с круглым бойком 0,5кг</t>
  </si>
  <si>
    <t>ГОСТ2310-77</t>
  </si>
  <si>
    <t>Монтажка</t>
  </si>
  <si>
    <t>Монтерский инструмент линейщика</t>
  </si>
  <si>
    <t>НЛ</t>
  </si>
  <si>
    <t>Набор бит для шуруповерта</t>
  </si>
  <si>
    <t>27 предметов</t>
  </si>
  <si>
    <t>Gembird TK - NETWORK (31 предмет)</t>
  </si>
  <si>
    <t>Gembird TK-ELEC (63 предмета)</t>
  </si>
  <si>
    <t>Набор монтерский</t>
  </si>
  <si>
    <t>Минэнерго №5</t>
  </si>
  <si>
    <t>Набор сверл</t>
  </si>
  <si>
    <t>2-12 мм</t>
  </si>
  <si>
    <t>Набор слесарный</t>
  </si>
  <si>
    <t>отвертка+28 насадок магнитного переходника</t>
  </si>
  <si>
    <t>Набор торцевых головок</t>
  </si>
  <si>
    <t>150 пр (09510) SATA</t>
  </si>
  <si>
    <t>1/2*  59 предметов</t>
  </si>
  <si>
    <t>Надфиль (набор)</t>
  </si>
  <si>
    <t>№3,4</t>
  </si>
  <si>
    <t>Напильник квадратный</t>
  </si>
  <si>
    <t>Напильник круглый</t>
  </si>
  <si>
    <t>150 № 2</t>
  </si>
  <si>
    <t>400 №1</t>
  </si>
  <si>
    <t>250 №1</t>
  </si>
  <si>
    <t>100 №1</t>
  </si>
  <si>
    <t>Напильник круглый 300№2</t>
  </si>
  <si>
    <t>ГОСТ1465-80</t>
  </si>
  <si>
    <t>Напильник круглый 300№3</t>
  </si>
  <si>
    <t>Напильник круглый для заточки пил "Хускварна"</t>
  </si>
  <si>
    <t>300 №3</t>
  </si>
  <si>
    <t>300 №2</t>
  </si>
  <si>
    <t>300 №1</t>
  </si>
  <si>
    <t>200 №2</t>
  </si>
  <si>
    <t>150 №2</t>
  </si>
  <si>
    <t>Насадка для шуруповерта Ph 2/25 USH 12342</t>
  </si>
  <si>
    <t>Ph 2/25 USH 12342</t>
  </si>
  <si>
    <t>Нож универсальный для разделки кабеля</t>
  </si>
  <si>
    <t>KMS-K</t>
  </si>
  <si>
    <t>Ножницы для резки провода до 240мм</t>
  </si>
  <si>
    <t>НК-04-35С</t>
  </si>
  <si>
    <t>320 мм</t>
  </si>
  <si>
    <t>Ножовка по дереву</t>
  </si>
  <si>
    <t>300мм</t>
  </si>
  <si>
    <t>отвертка индикатор. ИН-110-380</t>
  </si>
  <si>
    <t>Отвертка комбинированная</t>
  </si>
  <si>
    <t>№ 1</t>
  </si>
  <si>
    <t>№ 0</t>
  </si>
  <si>
    <t>240*0,6, изолированная 1000 В, SATA</t>
  </si>
  <si>
    <t>5,5*125  диэлектрическая до 1000 V</t>
  </si>
  <si>
    <t>7*150  диэлектрическая до 1000 V</t>
  </si>
  <si>
    <t>3*80  диэлектрическая до 1000 V</t>
  </si>
  <si>
    <t>6*150 диэлектрическая до 1000 V</t>
  </si>
  <si>
    <t>230 х 0.6</t>
  </si>
  <si>
    <t>Пассатижи с д/э  чехлами</t>
  </si>
  <si>
    <t>пассатижи с д/э ручками</t>
  </si>
  <si>
    <t>65 Вт</t>
  </si>
  <si>
    <t>Пластиковая ручка для напильника Stihl</t>
  </si>
  <si>
    <t>Поддон для малярного валика</t>
  </si>
  <si>
    <t>Полотно ножовочное 13х310х0,8</t>
  </si>
  <si>
    <t>ГОСТ 6645-68</t>
  </si>
  <si>
    <t>Полотно ножовочное дл.450</t>
  </si>
  <si>
    <t>Пресс для наконечников</t>
  </si>
  <si>
    <t>ПРГ- 240</t>
  </si>
  <si>
    <t>резец проходной прямой</t>
  </si>
  <si>
    <t>25х16 Т5К10</t>
  </si>
  <si>
    <t>Резец расточной для сквозных отверстий   20х20х200</t>
  </si>
  <si>
    <t>Т5 К10 ГОСТ 18882-73</t>
  </si>
  <si>
    <t>Сверла с цилиндрическим хвостовиком</t>
  </si>
  <si>
    <t>14,5 ТУ 2,35,54</t>
  </si>
  <si>
    <t>1,25кг. Тайга.валочный</t>
  </si>
  <si>
    <t>Husqvarna 235R</t>
  </si>
  <si>
    <t>Husquarna 545 Rx</t>
  </si>
  <si>
    <t>Угольник металлический</t>
  </si>
  <si>
    <t>ТУ 2205442-83</t>
  </si>
  <si>
    <t>Фильтр воздушный  55 ФЕТР Husqvarna</t>
  </si>
  <si>
    <t>55 ФЕТР Husqvarna</t>
  </si>
  <si>
    <t>Фильтр топливный</t>
  </si>
  <si>
    <t>Шина</t>
  </si>
  <si>
    <t>Шина 14" ; 16" "Хускварна"</t>
  </si>
  <si>
    <t>14" ; 16"</t>
  </si>
  <si>
    <t>Шина 15" 325 "Хускварна"</t>
  </si>
  <si>
    <t>15" 325 "Хускварна"</t>
  </si>
  <si>
    <t>Шина 16/40 325 SN 050/1.3 66 Husqvarna</t>
  </si>
  <si>
    <t>16/40 325 SN 050/1.3 66 Husqvarna</t>
  </si>
  <si>
    <t>шуруповёрт</t>
  </si>
  <si>
    <t>Щетка металлическая торцевая</t>
  </si>
  <si>
    <t>d=90х22</t>
  </si>
  <si>
    <t>MATRIX 410*154*95 мм</t>
  </si>
  <si>
    <t>Бензопила "Партнер-340S"</t>
  </si>
  <si>
    <t>"Партнер-340S"</t>
  </si>
  <si>
    <t>Высоторез</t>
  </si>
  <si>
    <t>HUSQVARNA 525 PT5S</t>
  </si>
  <si>
    <t>Головка косильная</t>
  </si>
  <si>
    <t>DL-2700, Энергопром с леской</t>
  </si>
  <si>
    <t>Интерскол ДУ 16/1000ЭР</t>
  </si>
  <si>
    <t>Husqvarna 555 FX</t>
  </si>
  <si>
    <t>Набор изолированного инструмента</t>
  </si>
  <si>
    <t>НИИ-08</t>
  </si>
  <si>
    <t>Набор инструмента №3 24 предмета</t>
  </si>
  <si>
    <t>№3 24 предмета</t>
  </si>
  <si>
    <t>насадка  Тримми</t>
  </si>
  <si>
    <t>SII М12"1 5022608-11</t>
  </si>
  <si>
    <t>DH24PC3</t>
  </si>
  <si>
    <t>Пресс ручной механиченский</t>
  </si>
  <si>
    <t>ПМК-240</t>
  </si>
  <si>
    <t>Шуруповерт</t>
  </si>
  <si>
    <t>Bosch GSR 12-2</t>
  </si>
  <si>
    <t>19  490*275*240</t>
  </si>
  <si>
    <t>Аккумулятор для электроинструментов HITACHI</t>
  </si>
  <si>
    <t>EB 1212S, EB 1214L, EB 1214S, EB 1220BL, EB 1220HL), 3.3Ah 12V</t>
  </si>
  <si>
    <t>Бензопила STIHL MS-361</t>
  </si>
  <si>
    <t>MS-361</t>
  </si>
  <si>
    <t>Makita DPC 7331</t>
  </si>
  <si>
    <t>Воздушный фильтр Stihl MS 361</t>
  </si>
  <si>
    <t>Воздушный фильтр к бензобуру STIHL</t>
  </si>
  <si>
    <t>БТ-45</t>
  </si>
  <si>
    <t>Дрель бензиновая STIHL BT 45</t>
  </si>
  <si>
    <t>STIHL BT 45, 800 Вт, 1.1л.с.</t>
  </si>
  <si>
    <t>Заточный круг для цепей</t>
  </si>
  <si>
    <t>150х4х32</t>
  </si>
  <si>
    <t>Ключ гаечный накидной</t>
  </si>
  <si>
    <t>27х30</t>
  </si>
  <si>
    <t>3/8" 19-110 Nm 366мм JONNESWAY</t>
  </si>
  <si>
    <t>Колено, промежуточный фланец для мотобура</t>
  </si>
  <si>
    <t>Stihl BT 45</t>
  </si>
  <si>
    <t>180х3х22</t>
  </si>
  <si>
    <t>STIHL FS 560 C-EM</t>
  </si>
  <si>
    <t>Масленка-нагнетатель</t>
  </si>
  <si>
    <t>0,25 л</t>
  </si>
  <si>
    <t>Молоток отбойный электрический</t>
  </si>
  <si>
    <t>Bosch GSH 16-30</t>
  </si>
  <si>
    <t>Набор "Apelas" из 45 предметов (головки, ключи, вставки)</t>
  </si>
  <si>
    <t>CS-TK45PMQ/12</t>
  </si>
  <si>
    <t>KRAFTOOL 38 предметов</t>
  </si>
  <si>
    <t>6-22 12 пр.</t>
  </si>
  <si>
    <t>250мм, №3</t>
  </si>
  <si>
    <t>Напильник круглый 250№2</t>
  </si>
  <si>
    <t>Напильник плоский Stihl</t>
  </si>
  <si>
    <t>L 150 мм</t>
  </si>
  <si>
    <t>Насос масляный</t>
  </si>
  <si>
    <t>STIHL MS 341, 361, 362</t>
  </si>
  <si>
    <t>Патрон для бензобура</t>
  </si>
  <si>
    <t>Stihl ВТ-45</t>
  </si>
  <si>
    <t>М20 ГОСТ 13536-81</t>
  </si>
  <si>
    <t>М18 ГОСТ 13536-81</t>
  </si>
  <si>
    <t>Пресс-клещи</t>
  </si>
  <si>
    <t>ХСС8 6-6 (0,25-6 мм2)</t>
  </si>
  <si>
    <t>14,25 ТУ 2,35,54</t>
  </si>
  <si>
    <t>12-12,1 ТУ 2,35,54</t>
  </si>
  <si>
    <t>Сверло к бензобуру STIHL</t>
  </si>
  <si>
    <t>D=22 L=600</t>
  </si>
  <si>
    <t>D=22  L=460мм</t>
  </si>
  <si>
    <t>d 3,0х100 мм 2 штуки</t>
  </si>
  <si>
    <t>Сверло с центром и подрезателями</t>
  </si>
  <si>
    <t>22мм 22053-76</t>
  </si>
  <si>
    <t>20мм 22053-76</t>
  </si>
  <si>
    <t>Bosch WSR6F</t>
  </si>
  <si>
    <t>Стеклорез роликовый</t>
  </si>
  <si>
    <t>Сумка монтажника</t>
  </si>
  <si>
    <t>КВТ С-04</t>
  </si>
  <si>
    <t>ТС-160</t>
  </si>
  <si>
    <t>STIHL MS-361</t>
  </si>
  <si>
    <t>Цепь к бензопиле Stihl</t>
  </si>
  <si>
    <t>Шина к бензопиле Stihl</t>
  </si>
  <si>
    <t>45 см</t>
  </si>
  <si>
    <t>115 мм P50</t>
  </si>
  <si>
    <t>Шлифмашина угловая УШМ-1800М 1800Вт</t>
  </si>
  <si>
    <t>УШМ-1800М 1800Вт</t>
  </si>
  <si>
    <t>Шприц</t>
  </si>
  <si>
    <t>для твердой смазки</t>
  </si>
  <si>
    <t>125 ГОСТ-9324-80</t>
  </si>
  <si>
    <t>№ п/п</t>
  </si>
  <si>
    <t>Наименование аналога</t>
  </si>
  <si>
    <t>Производитель</t>
  </si>
  <si>
    <t>МТР под программы энергоремонтного производства (1.2)</t>
  </si>
  <si>
    <t>МТР под программыТПиР (2.2.2)</t>
  </si>
  <si>
    <t>МТР на эксплуатационные расходы (4.2)</t>
  </si>
  <si>
    <t>1.1. филиал АО "ДРСК" "Амурские электрические сети"</t>
  </si>
  <si>
    <t>ИТОГО по филиалу Амурские ЭС:</t>
  </si>
  <si>
    <t>1.2. филиал АО "ДРСК" "Приморские электрические сети"</t>
  </si>
  <si>
    <t>ИТОГО по филиалу Приморские ЭС:</t>
  </si>
  <si>
    <t>ИТОГО по филиалу Хабаровские ЭС СП СЭС:</t>
  </si>
  <si>
    <t>1.4. филиал АО "ДРСК" Хабаровские электрические сети" СП "Центральные ЭС"</t>
  </si>
  <si>
    <t>1.3. филиал АО "ДРСК" Хабаровские электрические сети" СП "Северные ЭС"</t>
  </si>
  <si>
    <t>1.5. филиал АО "ДРСК" "Электрические сети ЕАО"</t>
  </si>
  <si>
    <t>ИТОГО по филиалу Хабаровские ЭС СП ЦЭС:</t>
  </si>
  <si>
    <t>ИТОГО по филиалу ЭС ЕАО:</t>
  </si>
  <si>
    <t>1.6.филиал АО "ДРСК" "Южно-Якутские электрические сети"</t>
  </si>
  <si>
    <t>ВСЕГО:</t>
  </si>
  <si>
    <t>1. Перечень и характеристики закупаемой продукции</t>
  </si>
  <si>
    <t>Отгрузочные реквизиты: ст. Благовещенск Заб. Ж.Д., Код-954704, код предприятия-9533, ОКПО-97987579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 склада: 675003, Амурская область, г. Благовещенск, ул. Театральная, 179</t>
  </si>
  <si>
    <t>Отгрузочные реквизиты: ст. Уссурийск ДВЖД, Код-988306, код предприятия-2452, ОКПО-97053894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 склада: 692524, Приморский край, г. Уссурийск, ул. Ровная, 22А</t>
  </si>
  <si>
    <t>Отгрузочные реквизиты: ст. Комсомольск-на-Амуре ДВЖД, Код-960103, код предприятия-9531, ОКПО-98097847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 склада: 681000, г. Комсомольск-на-Амуре, ул. Аллея Труда, 16А</t>
  </si>
  <si>
    <t>Отгрузочные реквизиты: ст. Хабаровск-2 ДВЖД, Код-970001, код предприятия-9531, ОКПО-98097847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 склада: 680009, Хабаровский край, г. Хабаровск, ул. Промышленная, 13</t>
  </si>
  <si>
    <t>Отгрузочные реквизиты: ст. Биробиджан-1 ДВЖД, Код-962804, код предприятия-9532, ОКПО-00106477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 склада: 679011, ЕАО, г. Биробиджан, ул. Черноморская, 6</t>
  </si>
  <si>
    <r>
      <t xml:space="preserve">Отгрузочные реквизиты для транспортной компании: Республика Саха (Якутия), г. Алдан, ул. Тарабукина 60а (для филиала АО "ДРСК" "ЮЯЭС")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/>
    </r>
  </si>
  <si>
    <t>Стоимость под программы энергоремонтного производства</t>
  </si>
  <si>
    <t>Стоимость эксплуатационного производства</t>
  </si>
  <si>
    <t>Стоимость под программы ТПиР</t>
  </si>
  <si>
    <t>Общее количество</t>
  </si>
  <si>
    <t>Наименование, Артикул</t>
  </si>
  <si>
    <t>ИТОГО по филиалу "Южно-Якутские ЭС":</t>
  </si>
  <si>
    <t>ТЕХНИЧЕСКОЕ ЗАДАНИЕ НА ПРОВЕДЕНИЕ ЗАКУПКИ ИНСТРУМЕНТА</t>
  </si>
  <si>
    <t>Цена за ед. продукции с НДС, в руб.</t>
  </si>
  <si>
    <t>Общая сумма, с НДС, в руб.</t>
  </si>
  <si>
    <t>Бур к перфоратору</t>
  </si>
  <si>
    <t>ф25мм</t>
  </si>
  <si>
    <t>361 (на 66 зубьев)</t>
  </si>
  <si>
    <t>длина шины 40 см, шаг 1,3 см</t>
  </si>
  <si>
    <t>FIT IT 65147</t>
  </si>
  <si>
    <t>Unison 90107 PQUS либо аналог</t>
  </si>
  <si>
    <t>Kraftool 27972-H33 или аналого</t>
  </si>
  <si>
    <t>450х32х1,6х4</t>
  </si>
  <si>
    <t>к б/п "Хускварна" 372</t>
  </si>
  <si>
    <t>16" 3/8 "Хускварна", 1,3 мм, 56 звеньев</t>
  </si>
  <si>
    <t>"Хускварна", 18"3/8/1,5</t>
  </si>
  <si>
    <t>16'', к б/п Husqvarna 372</t>
  </si>
  <si>
    <t>7 единиц, набор комбинированный усиленный (рожковый-накидной) размер 10-22 мм (10,12,13,14,17,19,22)</t>
  </si>
  <si>
    <t>16" 3/8 "Хускварна", 91Р 57 звеньев 3/8  050/1,3мм</t>
  </si>
  <si>
    <t>16" 3/8 "Хускварна", 16” 3/8 1.3мм 56 шт «Любительская»</t>
  </si>
  <si>
    <t>шубка меховая для валика, 180 мм</t>
  </si>
  <si>
    <t>Пассатижи, бокорезы, отвертки изолированные (крестовые и плоские разного размера), индикаторная отвертка (однополюсный индикатор), инструмент для снятия изоляции, нож</t>
  </si>
  <si>
    <t>SANTOOL 9-19 мм 9 предметов 031720</t>
  </si>
  <si>
    <r>
      <rPr>
        <b/>
        <sz val="11"/>
        <rFont val="Times New Roman"/>
        <family val="1"/>
        <charset val="204"/>
      </rPr>
      <t>2. Условия поставки продукции (отборочные критерии).</t>
    </r>
    <r>
      <rPr>
        <sz val="11"/>
        <rFont val="Times New Roman"/>
        <family val="1"/>
        <charset val="204"/>
      </rPr>
      <t xml:space="preserve">
2.1.Поставка продукции на склады Грузополучателей (филиал АО «ДРСК» «Амурские электрические сети», "Приморские ЭС", «Хабаровские электрические сети» (СП «Северные электрические сети» г. Комсомольск-на-Амуре), «Хабаровские электрические сети» (СП «Центральные электрические сети» г. Хабаровск), Электрические сети ЕАО и «Южно-Якутские электрические сети») осуществляется: </t>
    </r>
    <r>
      <rPr>
        <b/>
        <sz val="11"/>
        <rFont val="Times New Roman"/>
        <family val="1"/>
        <charset val="204"/>
      </rPr>
      <t xml:space="preserve">до 30.04.2017г.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2.2.Гарантийный срок на поставляемую продукцию должен соответствовать гарантийному сроку  изготовителя.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 Продукция должна быть новой не ранее 3 кв. 2016г. выпуска и ранее не используемой.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Times New Roman"/>
        <family val="1"/>
        <charset val="204"/>
      </rPr>
      <t>3. Условия оплаты (отборочные критерии).</t>
    </r>
    <r>
      <rPr>
        <sz val="11"/>
        <rFont val="Times New Roman"/>
        <family val="1"/>
        <charset val="204"/>
      </rPr>
      <t xml:space="preserve">
3.1.  Расчет за поставленный товар производится в течение 30 календарных дней с даты получения Товара и подписания товарной накладной (ТОРГ-12)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4. Требования к участнику (отборочные критерии)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4.1. Участник должен предоставить документы, подтверждающие качество продукции со сроком действия на период поставки продукции (Качество поставляемого по настоящему договору товара должно соответствовать требованиям ГОСТ Р 52588-2011 «Инструмент абразивный», ГОСТ 31742-2012 «Пилы бензиномоторные цепные», ГОСТ 7502-98 «Рулетки измерительные металлические», ГОСТ 12.2.010-75 «Машины ручные пневматические», ГОСТ 166-89 «Штангенциркули. Технические условия», ГОСТ 25751-83 «Инструменты режущие», ГОСТ 3266-81 «Метчики машинные и ручные. Конструкция и размеры», ГОСТ 26810-86 «Инструмент слесарно-монтажный», ГОСТ 10597-87 «Кисти и щетки малярные. Технические условия», ГОСТ 12.2.013.0-91. «Машины ручные электрические», а также сертификатам соответствия. При  поставке товара  поставщик передает покупателю все необходимые документы, подтверждающие качество  товара, в том числе сертификаты соответствия.
4.2. Участник должен указать в составе технико-коммерческого предложения Производителя предлагаемой продукции, а также представить технические характеристики предлагаемой продукции. В случае если Участник не указал Производителя или не представил технические характеристики предлагаемой продукции, Заказчик имеет право отклонить заявку Участника.                                                                                                                                                                                                                                    4.3. Участник должен предоставить письмо подтверждение завода-изготовителя о согласии на изготовление (поставку) продукции и подтверждение гарантийных обязательств. В случае, если участник является заводом-изготовителем данное письмо не обязательно.
4.4.Участник должен принять во внимание, что ссылка на марку (тип) продукции, носит описательный, а не обязательный характер. В случае если Участником предлагаются аналоги требуемой Заказчику продукции, в составе своего предложения он должен в обязательном порядке предоставить подробное техническое описание предлагаемого к поставке аналога. Отсутствие в составе технико-коммерческого предложения подробного технического описания аналогов продукции может являться причиной отклонения предложения Участника.   Аналогичная продукция - это продукция, которая по техническим и функциональным характеристикам не уступают характеристикам, заявленным в закупочной документации, в том числе по гарантийным срокам и срокам эксплуатации.
В случае предложения аналогов, Участнику необходимо обеспечить выполнение следующих условий: 
- Для оценки возможности использования предлагаемой аналогичной продукции, предложение Участника должно содержать подробную техническую информацию в объеме соответствующем техническим требованиям, указанным Заказчиком в закупочной документации.                                                                                                                                                                                                                                                                                                                                                                                                                                                                                                                                                                                                                                                                                                                                                                                                                                                                    
              </t>
    </r>
    <r>
      <rPr>
        <sz val="12"/>
        <rFont val="Times New Roman"/>
        <family val="1"/>
        <charset val="204"/>
      </rPr>
      <t xml:space="preserve">
</t>
    </r>
  </si>
  <si>
    <t xml:space="preserve">                                                                                                                                                                                                                         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</si>
</sst>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"/>
    <numFmt numFmtId="165" formatCode="000"/>
    <numFmt numFmtId="166" formatCode="0.0"/>
  </numFmts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1" fontId="4" fillId="0" borderId="1" xfId="0" applyNumberFormat="1" applyFont="1" applyFill="1" applyBorder="1" applyAlignment="1">
      <alignment horizontal="right" vertical="top"/>
    </xf>
    <xf numFmtId="166" fontId="4" fillId="0" borderId="1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166" fontId="7" fillId="0" borderId="1" xfId="0" applyNumberFormat="1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left" vertical="top"/>
    </xf>
    <xf numFmtId="4" fontId="7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/>
    <xf numFmtId="1" fontId="4" fillId="0" borderId="1" xfId="0" applyNumberFormat="1" applyFont="1" applyFill="1" applyBorder="1" applyAlignment="1">
      <alignment vertical="top"/>
    </xf>
    <xf numFmtId="4" fontId="4" fillId="0" borderId="1" xfId="0" applyNumberFormat="1" applyFont="1" applyFill="1" applyBorder="1" applyAlignment="1">
      <alignment vertical="top"/>
    </xf>
    <xf numFmtId="0" fontId="7" fillId="0" borderId="0" xfId="0" applyFont="1"/>
    <xf numFmtId="0" fontId="4" fillId="0" borderId="0" xfId="0" applyFont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vertical="top"/>
    </xf>
    <xf numFmtId="4" fontId="4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6" fillId="0" borderId="0" xfId="1" applyFont="1" applyAlignment="1">
      <alignment horizontal="left"/>
    </xf>
    <xf numFmtId="0" fontId="0" fillId="0" borderId="0" xfId="0" applyAlignment="1"/>
    <xf numFmtId="0" fontId="6" fillId="0" borderId="0" xfId="1" applyFont="1" applyAlignment="1"/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 indent="4"/>
    </xf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4" fillId="0" borderId="1" xfId="0" applyFont="1" applyFill="1" applyBorder="1" applyAlignment="1">
      <alignment horizontal="left" vertical="top" wrapText="1" indent="4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top" wrapText="1" indent="4"/>
    </xf>
    <xf numFmtId="0" fontId="4" fillId="2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W792"/>
  <sheetViews>
    <sheetView tabSelected="1" view="pageBreakPreview" zoomScaleNormal="100" zoomScaleSheetLayoutView="100" workbookViewId="0">
      <selection activeCell="M6" sqref="M6"/>
    </sheetView>
  </sheetViews>
  <sheetFormatPr defaultColWidth="10.1640625" defaultRowHeight="11.45" customHeight="1" outlineLevelRow="2" x14ac:dyDescent="0.2"/>
  <cols>
    <col min="1" max="1" width="10.1640625" style="12"/>
    <col min="2" max="2" width="14.5" style="1" customWidth="1"/>
    <col min="3" max="3" width="31" style="1" customWidth="1"/>
    <col min="4" max="4" width="21.33203125" style="1" customWidth="1"/>
    <col min="5" max="5" width="4.5" style="1" customWidth="1"/>
    <col min="6" max="6" width="15" style="1" customWidth="1"/>
    <col min="7" max="7" width="7.6640625" style="12" customWidth="1"/>
    <col min="8" max="8" width="13.6640625" style="2" customWidth="1"/>
    <col min="9" max="9" width="14" style="2" customWidth="1"/>
    <col min="10" max="10" width="11.83203125" style="2" customWidth="1"/>
    <col min="11" max="11" width="20.33203125" style="1" customWidth="1"/>
    <col min="12" max="12" width="17.5" style="2" customWidth="1"/>
    <col min="13" max="13" width="19.1640625" style="1" customWidth="1"/>
    <col min="14" max="14" width="12.33203125" style="2" customWidth="1"/>
    <col min="15" max="15" width="18.5" style="2" customWidth="1"/>
    <col min="16" max="16" width="16" style="1" customWidth="1"/>
    <col min="17" max="17" width="14.1640625" style="1" customWidth="1"/>
    <col min="18" max="18" width="16" customWidth="1"/>
  </cols>
  <sheetData>
    <row r="1" spans="1:23" ht="11.45" customHeight="1" x14ac:dyDescent="0.2">
      <c r="B1" s="2"/>
      <c r="C1" s="2"/>
      <c r="D1" s="2"/>
      <c r="E1" s="2"/>
      <c r="F1" s="2"/>
      <c r="K1" s="2"/>
      <c r="M1" s="2"/>
      <c r="P1" s="2"/>
      <c r="Q1" s="2"/>
    </row>
    <row r="2" spans="1:23" ht="27" customHeight="1" x14ac:dyDescent="0.25">
      <c r="B2"/>
      <c r="C2" s="3"/>
      <c r="D2" s="35" t="s">
        <v>883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 ht="28.5" customHeight="1" x14ac:dyDescent="0.2">
      <c r="B3"/>
      <c r="C3" s="61" t="s">
        <v>861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4"/>
      <c r="T3" s="4"/>
      <c r="U3" s="4"/>
      <c r="V3" s="4"/>
    </row>
    <row r="4" spans="1:23" ht="25.5" customHeight="1" x14ac:dyDescent="0.25">
      <c r="B4"/>
      <c r="C4" s="37" t="s">
        <v>848</v>
      </c>
      <c r="D4" s="36"/>
      <c r="E4" s="36"/>
      <c r="F4" s="36"/>
      <c r="G4" s="3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3" ht="11.45" customHeight="1" x14ac:dyDescent="0.2">
      <c r="B5" s="2"/>
      <c r="C5" s="2"/>
      <c r="D5" s="2"/>
      <c r="E5" s="2"/>
      <c r="F5" s="2"/>
      <c r="K5" s="2"/>
      <c r="M5" s="2"/>
      <c r="P5" s="2"/>
      <c r="Q5" s="2"/>
    </row>
    <row r="6" spans="1:23" s="27" customFormat="1" ht="37.5" customHeight="1" x14ac:dyDescent="0.2">
      <c r="A6" s="41" t="s">
        <v>830</v>
      </c>
      <c r="B6" s="42" t="s">
        <v>859</v>
      </c>
      <c r="C6" s="42"/>
      <c r="D6" s="42"/>
      <c r="E6" s="42"/>
      <c r="F6" s="42"/>
      <c r="G6" s="53" t="s">
        <v>1</v>
      </c>
      <c r="H6" s="42" t="s">
        <v>831</v>
      </c>
      <c r="I6" s="42" t="s">
        <v>832</v>
      </c>
      <c r="J6" s="42" t="s">
        <v>862</v>
      </c>
      <c r="K6" s="15" t="s">
        <v>833</v>
      </c>
      <c r="L6" s="38" t="s">
        <v>855</v>
      </c>
      <c r="M6" s="15" t="s">
        <v>834</v>
      </c>
      <c r="N6" s="38" t="s">
        <v>857</v>
      </c>
      <c r="O6" s="15" t="s">
        <v>835</v>
      </c>
      <c r="P6" s="38" t="s">
        <v>856</v>
      </c>
      <c r="Q6" s="38" t="s">
        <v>858</v>
      </c>
      <c r="R6" s="43" t="s">
        <v>863</v>
      </c>
    </row>
    <row r="7" spans="1:23" s="27" customFormat="1" ht="12.95" customHeight="1" x14ac:dyDescent="0.2">
      <c r="A7" s="41"/>
      <c r="B7" s="42"/>
      <c r="C7" s="42"/>
      <c r="D7" s="42"/>
      <c r="E7" s="42"/>
      <c r="F7" s="42"/>
      <c r="G7" s="53"/>
      <c r="H7" s="42"/>
      <c r="I7" s="42"/>
      <c r="J7" s="42"/>
      <c r="K7" s="42" t="s">
        <v>0</v>
      </c>
      <c r="L7" s="39"/>
      <c r="M7" s="42" t="s">
        <v>0</v>
      </c>
      <c r="N7" s="39"/>
      <c r="O7" s="42" t="s">
        <v>0</v>
      </c>
      <c r="P7" s="39"/>
      <c r="Q7" s="39"/>
      <c r="R7" s="43"/>
    </row>
    <row r="8" spans="1:23" s="27" customFormat="1" ht="26.1" customHeight="1" x14ac:dyDescent="0.2">
      <c r="A8" s="41"/>
      <c r="B8" s="42"/>
      <c r="C8" s="42"/>
      <c r="D8" s="42"/>
      <c r="E8" s="42"/>
      <c r="F8" s="42"/>
      <c r="G8" s="53"/>
      <c r="H8" s="42"/>
      <c r="I8" s="42"/>
      <c r="J8" s="42"/>
      <c r="K8" s="42"/>
      <c r="L8" s="40"/>
      <c r="M8" s="42"/>
      <c r="N8" s="40"/>
      <c r="O8" s="42"/>
      <c r="P8" s="40"/>
      <c r="Q8" s="40"/>
      <c r="R8" s="43"/>
    </row>
    <row r="9" spans="1:23" s="27" customFormat="1" ht="17.25" customHeight="1" x14ac:dyDescent="0.2">
      <c r="A9" s="5"/>
      <c r="B9" s="44" t="s">
        <v>836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16"/>
    </row>
    <row r="10" spans="1:23" s="28" customFormat="1" ht="11.1" customHeight="1" outlineLevel="2" x14ac:dyDescent="0.2">
      <c r="A10" s="32">
        <v>1</v>
      </c>
      <c r="B10" s="50" t="s">
        <v>7</v>
      </c>
      <c r="C10" s="50"/>
      <c r="D10" s="51" t="s">
        <v>8</v>
      </c>
      <c r="E10" s="51"/>
      <c r="F10" s="51"/>
      <c r="G10" s="13" t="s">
        <v>4</v>
      </c>
      <c r="H10" s="6"/>
      <c r="I10" s="6"/>
      <c r="J10" s="21"/>
      <c r="K10" s="11"/>
      <c r="L10" s="11">
        <f>J10*K10</f>
        <v>0</v>
      </c>
      <c r="M10" s="11"/>
      <c r="N10" s="11">
        <f>J10*M10</f>
        <v>0</v>
      </c>
      <c r="O10" s="11">
        <v>1</v>
      </c>
      <c r="P10" s="29">
        <f>J10*O10</f>
        <v>0</v>
      </c>
      <c r="Q10" s="11">
        <v>1</v>
      </c>
      <c r="R10" s="22">
        <f>L10+N10+P10</f>
        <v>0</v>
      </c>
    </row>
    <row r="11" spans="1:23" s="28" customFormat="1" ht="11.1" customHeight="1" outlineLevel="2" x14ac:dyDescent="0.2">
      <c r="A11" s="32">
        <v>2</v>
      </c>
      <c r="B11" s="50" t="s">
        <v>7</v>
      </c>
      <c r="C11" s="50"/>
      <c r="D11" s="51" t="s">
        <v>9</v>
      </c>
      <c r="E11" s="51"/>
      <c r="F11" s="51"/>
      <c r="G11" s="13" t="s">
        <v>4</v>
      </c>
      <c r="H11" s="6"/>
      <c r="I11" s="6"/>
      <c r="J11" s="21"/>
      <c r="K11" s="11"/>
      <c r="L11" s="11">
        <f t="shared" ref="L11:L74" si="0">J11*K11</f>
        <v>0</v>
      </c>
      <c r="M11" s="11"/>
      <c r="N11" s="11">
        <f t="shared" ref="N11:N74" si="1">J11*M11</f>
        <v>0</v>
      </c>
      <c r="O11" s="11">
        <v>1</v>
      </c>
      <c r="P11" s="29">
        <f t="shared" ref="P11:P74" si="2">J11*O11</f>
        <v>0</v>
      </c>
      <c r="Q11" s="11">
        <v>1</v>
      </c>
      <c r="R11" s="22">
        <f t="shared" ref="R11:R74" si="3">L11+N11+P11</f>
        <v>0</v>
      </c>
    </row>
    <row r="12" spans="1:23" s="28" customFormat="1" ht="11.1" customHeight="1" outlineLevel="2" x14ac:dyDescent="0.2">
      <c r="A12" s="32">
        <v>3</v>
      </c>
      <c r="B12" s="50" t="s">
        <v>10</v>
      </c>
      <c r="C12" s="50"/>
      <c r="D12" s="51" t="s">
        <v>11</v>
      </c>
      <c r="E12" s="51"/>
      <c r="F12" s="51"/>
      <c r="G12" s="13" t="s">
        <v>4</v>
      </c>
      <c r="H12" s="6"/>
      <c r="I12" s="6"/>
      <c r="J12" s="21"/>
      <c r="K12" s="11"/>
      <c r="L12" s="11">
        <f t="shared" si="0"/>
        <v>0</v>
      </c>
      <c r="M12" s="11"/>
      <c r="N12" s="11">
        <f t="shared" si="1"/>
        <v>0</v>
      </c>
      <c r="O12" s="11">
        <v>1</v>
      </c>
      <c r="P12" s="29">
        <f t="shared" si="2"/>
        <v>0</v>
      </c>
      <c r="Q12" s="11">
        <v>1</v>
      </c>
      <c r="R12" s="22">
        <f t="shared" si="3"/>
        <v>0</v>
      </c>
    </row>
    <row r="13" spans="1:23" s="28" customFormat="1" ht="11.1" customHeight="1" outlineLevel="2" x14ac:dyDescent="0.2">
      <c r="A13" s="32">
        <v>4</v>
      </c>
      <c r="B13" s="50" t="s">
        <v>12</v>
      </c>
      <c r="C13" s="50"/>
      <c r="D13" s="51" t="s">
        <v>13</v>
      </c>
      <c r="E13" s="51"/>
      <c r="F13" s="51"/>
      <c r="G13" s="13" t="s">
        <v>4</v>
      </c>
      <c r="H13" s="6"/>
      <c r="I13" s="6"/>
      <c r="J13" s="21"/>
      <c r="K13" s="11"/>
      <c r="L13" s="11">
        <f t="shared" si="0"/>
        <v>0</v>
      </c>
      <c r="M13" s="11">
        <v>1</v>
      </c>
      <c r="N13" s="11">
        <f t="shared" si="1"/>
        <v>0</v>
      </c>
      <c r="O13" s="11"/>
      <c r="P13" s="29">
        <f t="shared" si="2"/>
        <v>0</v>
      </c>
      <c r="Q13" s="11">
        <v>1</v>
      </c>
      <c r="R13" s="22">
        <f t="shared" si="3"/>
        <v>0</v>
      </c>
    </row>
    <row r="14" spans="1:23" s="28" customFormat="1" ht="11.1" customHeight="1" outlineLevel="2" x14ac:dyDescent="0.2">
      <c r="A14" s="32">
        <v>5</v>
      </c>
      <c r="B14" s="50" t="s">
        <v>14</v>
      </c>
      <c r="C14" s="50"/>
      <c r="D14" s="51" t="s">
        <v>15</v>
      </c>
      <c r="E14" s="51"/>
      <c r="F14" s="51"/>
      <c r="G14" s="13" t="s">
        <v>4</v>
      </c>
      <c r="H14" s="6"/>
      <c r="I14" s="6"/>
      <c r="J14" s="21"/>
      <c r="K14" s="11"/>
      <c r="L14" s="11">
        <f t="shared" si="0"/>
        <v>0</v>
      </c>
      <c r="M14" s="11"/>
      <c r="N14" s="11">
        <f t="shared" si="1"/>
        <v>0</v>
      </c>
      <c r="O14" s="11">
        <v>11</v>
      </c>
      <c r="P14" s="29">
        <f t="shared" si="2"/>
        <v>0</v>
      </c>
      <c r="Q14" s="11">
        <v>11</v>
      </c>
      <c r="R14" s="22">
        <f t="shared" si="3"/>
        <v>0</v>
      </c>
    </row>
    <row r="15" spans="1:23" s="28" customFormat="1" ht="11.1" customHeight="1" outlineLevel="2" x14ac:dyDescent="0.2">
      <c r="A15" s="32">
        <v>6</v>
      </c>
      <c r="B15" s="50" t="s">
        <v>16</v>
      </c>
      <c r="C15" s="50"/>
      <c r="D15" s="51" t="s">
        <v>17</v>
      </c>
      <c r="E15" s="51"/>
      <c r="F15" s="51"/>
      <c r="G15" s="13" t="s">
        <v>4</v>
      </c>
      <c r="H15" s="6"/>
      <c r="I15" s="6"/>
      <c r="J15" s="21"/>
      <c r="K15" s="11"/>
      <c r="L15" s="11">
        <f t="shared" si="0"/>
        <v>0</v>
      </c>
      <c r="M15" s="11"/>
      <c r="N15" s="11">
        <f t="shared" si="1"/>
        <v>0</v>
      </c>
      <c r="O15" s="11">
        <v>4</v>
      </c>
      <c r="P15" s="29">
        <f t="shared" si="2"/>
        <v>0</v>
      </c>
      <c r="Q15" s="11">
        <v>4</v>
      </c>
      <c r="R15" s="22">
        <f t="shared" si="3"/>
        <v>0</v>
      </c>
    </row>
    <row r="16" spans="1:23" s="28" customFormat="1" ht="11.1" customHeight="1" outlineLevel="2" x14ac:dyDescent="0.2">
      <c r="A16" s="32">
        <v>7</v>
      </c>
      <c r="B16" s="50" t="s">
        <v>18</v>
      </c>
      <c r="C16" s="50"/>
      <c r="D16" s="51" t="s">
        <v>19</v>
      </c>
      <c r="E16" s="51"/>
      <c r="F16" s="51"/>
      <c r="G16" s="13" t="s">
        <v>4</v>
      </c>
      <c r="H16" s="6"/>
      <c r="I16" s="6"/>
      <c r="J16" s="21"/>
      <c r="K16" s="11"/>
      <c r="L16" s="11">
        <f t="shared" si="0"/>
        <v>0</v>
      </c>
      <c r="M16" s="11"/>
      <c r="N16" s="11">
        <f t="shared" si="1"/>
        <v>0</v>
      </c>
      <c r="O16" s="11">
        <v>2</v>
      </c>
      <c r="P16" s="29">
        <f t="shared" si="2"/>
        <v>0</v>
      </c>
      <c r="Q16" s="11">
        <v>2</v>
      </c>
      <c r="R16" s="22">
        <f t="shared" si="3"/>
        <v>0</v>
      </c>
    </row>
    <row r="17" spans="1:18" s="28" customFormat="1" ht="11.1" customHeight="1" outlineLevel="2" x14ac:dyDescent="0.2">
      <c r="A17" s="32">
        <v>8</v>
      </c>
      <c r="B17" s="50" t="s">
        <v>18</v>
      </c>
      <c r="C17" s="50"/>
      <c r="D17" s="51" t="s">
        <v>20</v>
      </c>
      <c r="E17" s="51"/>
      <c r="F17" s="51"/>
      <c r="G17" s="13" t="s">
        <v>4</v>
      </c>
      <c r="H17" s="6"/>
      <c r="I17" s="6"/>
      <c r="J17" s="21"/>
      <c r="K17" s="11"/>
      <c r="L17" s="11">
        <f t="shared" si="0"/>
        <v>0</v>
      </c>
      <c r="M17" s="11"/>
      <c r="N17" s="11">
        <f t="shared" si="1"/>
        <v>0</v>
      </c>
      <c r="O17" s="11">
        <v>2</v>
      </c>
      <c r="P17" s="29">
        <f t="shared" si="2"/>
        <v>0</v>
      </c>
      <c r="Q17" s="11">
        <v>2</v>
      </c>
      <c r="R17" s="22">
        <f t="shared" si="3"/>
        <v>0</v>
      </c>
    </row>
    <row r="18" spans="1:18" s="28" customFormat="1" ht="11.1" customHeight="1" outlineLevel="2" x14ac:dyDescent="0.2">
      <c r="A18" s="32">
        <v>9</v>
      </c>
      <c r="B18" s="50" t="s">
        <v>21</v>
      </c>
      <c r="C18" s="50"/>
      <c r="D18" s="51" t="s">
        <v>22</v>
      </c>
      <c r="E18" s="51"/>
      <c r="F18" s="51"/>
      <c r="G18" s="13" t="s">
        <v>4</v>
      </c>
      <c r="H18" s="6"/>
      <c r="I18" s="6"/>
      <c r="J18" s="21"/>
      <c r="K18" s="11"/>
      <c r="L18" s="11">
        <f t="shared" si="0"/>
        <v>0</v>
      </c>
      <c r="M18" s="11"/>
      <c r="N18" s="11">
        <f t="shared" si="1"/>
        <v>0</v>
      </c>
      <c r="O18" s="11">
        <v>9</v>
      </c>
      <c r="P18" s="29">
        <f t="shared" si="2"/>
        <v>0</v>
      </c>
      <c r="Q18" s="11">
        <v>9</v>
      </c>
      <c r="R18" s="22">
        <f t="shared" si="3"/>
        <v>0</v>
      </c>
    </row>
    <row r="19" spans="1:18" s="28" customFormat="1" ht="11.1" customHeight="1" outlineLevel="2" x14ac:dyDescent="0.2">
      <c r="A19" s="32">
        <v>10</v>
      </c>
      <c r="B19" s="50" t="s">
        <v>23</v>
      </c>
      <c r="C19" s="50"/>
      <c r="D19" s="51" t="s">
        <v>24</v>
      </c>
      <c r="E19" s="51"/>
      <c r="F19" s="51"/>
      <c r="G19" s="13" t="s">
        <v>4</v>
      </c>
      <c r="H19" s="6"/>
      <c r="I19" s="6"/>
      <c r="J19" s="21"/>
      <c r="K19" s="11"/>
      <c r="L19" s="11">
        <f t="shared" si="0"/>
        <v>0</v>
      </c>
      <c r="M19" s="11"/>
      <c r="N19" s="11">
        <f t="shared" si="1"/>
        <v>0</v>
      </c>
      <c r="O19" s="11">
        <v>2</v>
      </c>
      <c r="P19" s="29">
        <f t="shared" si="2"/>
        <v>0</v>
      </c>
      <c r="Q19" s="11">
        <v>2</v>
      </c>
      <c r="R19" s="22">
        <f t="shared" si="3"/>
        <v>0</v>
      </c>
    </row>
    <row r="20" spans="1:18" s="28" customFormat="1" ht="11.1" customHeight="1" outlineLevel="2" x14ac:dyDescent="0.2">
      <c r="A20" s="32">
        <v>11</v>
      </c>
      <c r="B20" s="50" t="s">
        <v>23</v>
      </c>
      <c r="C20" s="50"/>
      <c r="D20" s="51" t="s">
        <v>25</v>
      </c>
      <c r="E20" s="51"/>
      <c r="F20" s="51"/>
      <c r="G20" s="13" t="s">
        <v>4</v>
      </c>
      <c r="H20" s="6"/>
      <c r="I20" s="6"/>
      <c r="J20" s="21"/>
      <c r="K20" s="11"/>
      <c r="L20" s="11">
        <f t="shared" si="0"/>
        <v>0</v>
      </c>
      <c r="M20" s="11"/>
      <c r="N20" s="11">
        <f t="shared" si="1"/>
        <v>0</v>
      </c>
      <c r="O20" s="11">
        <v>1</v>
      </c>
      <c r="P20" s="29">
        <f t="shared" si="2"/>
        <v>0</v>
      </c>
      <c r="Q20" s="11">
        <v>1</v>
      </c>
      <c r="R20" s="22">
        <f t="shared" si="3"/>
        <v>0</v>
      </c>
    </row>
    <row r="21" spans="1:18" s="28" customFormat="1" ht="11.1" customHeight="1" outlineLevel="2" x14ac:dyDescent="0.2">
      <c r="A21" s="32">
        <v>12</v>
      </c>
      <c r="B21" s="50" t="s">
        <v>23</v>
      </c>
      <c r="C21" s="50"/>
      <c r="D21" s="51" t="s">
        <v>26</v>
      </c>
      <c r="E21" s="51"/>
      <c r="F21" s="51"/>
      <c r="G21" s="13" t="s">
        <v>4</v>
      </c>
      <c r="H21" s="6"/>
      <c r="I21" s="6"/>
      <c r="J21" s="21"/>
      <c r="K21" s="11"/>
      <c r="L21" s="11">
        <f t="shared" si="0"/>
        <v>0</v>
      </c>
      <c r="M21" s="11"/>
      <c r="N21" s="11">
        <f t="shared" si="1"/>
        <v>0</v>
      </c>
      <c r="O21" s="11">
        <v>1</v>
      </c>
      <c r="P21" s="29">
        <f t="shared" si="2"/>
        <v>0</v>
      </c>
      <c r="Q21" s="11">
        <v>1</v>
      </c>
      <c r="R21" s="22">
        <f t="shared" si="3"/>
        <v>0</v>
      </c>
    </row>
    <row r="22" spans="1:18" s="28" customFormat="1" ht="11.1" customHeight="1" outlineLevel="2" x14ac:dyDescent="0.2">
      <c r="A22" s="32">
        <v>13</v>
      </c>
      <c r="B22" s="50" t="s">
        <v>27</v>
      </c>
      <c r="C22" s="50"/>
      <c r="D22" s="51" t="s">
        <v>28</v>
      </c>
      <c r="E22" s="51"/>
      <c r="F22" s="51"/>
      <c r="G22" s="13" t="s">
        <v>4</v>
      </c>
      <c r="H22" s="6"/>
      <c r="I22" s="6"/>
      <c r="J22" s="21"/>
      <c r="K22" s="11"/>
      <c r="L22" s="11">
        <f t="shared" si="0"/>
        <v>0</v>
      </c>
      <c r="M22" s="11"/>
      <c r="N22" s="11">
        <f t="shared" si="1"/>
        <v>0</v>
      </c>
      <c r="O22" s="11">
        <v>2</v>
      </c>
      <c r="P22" s="29">
        <f t="shared" si="2"/>
        <v>0</v>
      </c>
      <c r="Q22" s="11">
        <v>2</v>
      </c>
      <c r="R22" s="22">
        <f t="shared" si="3"/>
        <v>0</v>
      </c>
    </row>
    <row r="23" spans="1:18" s="28" customFormat="1" ht="11.1" customHeight="1" outlineLevel="2" x14ac:dyDescent="0.2">
      <c r="A23" s="32">
        <v>14</v>
      </c>
      <c r="B23" s="50" t="s">
        <v>29</v>
      </c>
      <c r="C23" s="50"/>
      <c r="D23" s="51" t="s">
        <v>30</v>
      </c>
      <c r="E23" s="51"/>
      <c r="F23" s="51"/>
      <c r="G23" s="13" t="s">
        <v>4</v>
      </c>
      <c r="H23" s="6"/>
      <c r="I23" s="6"/>
      <c r="J23" s="21"/>
      <c r="K23" s="11"/>
      <c r="L23" s="11">
        <f t="shared" si="0"/>
        <v>0</v>
      </c>
      <c r="M23" s="11"/>
      <c r="N23" s="11">
        <f t="shared" si="1"/>
        <v>0</v>
      </c>
      <c r="O23" s="11">
        <v>2</v>
      </c>
      <c r="P23" s="29">
        <f t="shared" si="2"/>
        <v>0</v>
      </c>
      <c r="Q23" s="11">
        <v>2</v>
      </c>
      <c r="R23" s="22">
        <f t="shared" si="3"/>
        <v>0</v>
      </c>
    </row>
    <row r="24" spans="1:18" s="28" customFormat="1" ht="11.1" customHeight="1" outlineLevel="2" x14ac:dyDescent="0.2">
      <c r="A24" s="32">
        <v>15</v>
      </c>
      <c r="B24" s="50" t="s">
        <v>31</v>
      </c>
      <c r="C24" s="50"/>
      <c r="D24" s="51" t="s">
        <v>32</v>
      </c>
      <c r="E24" s="51"/>
      <c r="F24" s="51"/>
      <c r="G24" s="13" t="s">
        <v>4</v>
      </c>
      <c r="H24" s="6"/>
      <c r="I24" s="6"/>
      <c r="J24" s="21"/>
      <c r="K24" s="11"/>
      <c r="L24" s="11">
        <f t="shared" si="0"/>
        <v>0</v>
      </c>
      <c r="M24" s="11"/>
      <c r="N24" s="11">
        <f t="shared" si="1"/>
        <v>0</v>
      </c>
      <c r="O24" s="11">
        <v>2</v>
      </c>
      <c r="P24" s="29">
        <f t="shared" si="2"/>
        <v>0</v>
      </c>
      <c r="Q24" s="11">
        <v>2</v>
      </c>
      <c r="R24" s="22">
        <f t="shared" si="3"/>
        <v>0</v>
      </c>
    </row>
    <row r="25" spans="1:18" s="28" customFormat="1" ht="11.1" customHeight="1" outlineLevel="2" x14ac:dyDescent="0.2">
      <c r="A25" s="32">
        <v>16</v>
      </c>
      <c r="B25" s="50" t="s">
        <v>33</v>
      </c>
      <c r="C25" s="50"/>
      <c r="D25" s="51" t="s">
        <v>34</v>
      </c>
      <c r="E25" s="51"/>
      <c r="F25" s="51"/>
      <c r="G25" s="13" t="s">
        <v>4</v>
      </c>
      <c r="H25" s="6"/>
      <c r="I25" s="6"/>
      <c r="J25" s="21"/>
      <c r="K25" s="11"/>
      <c r="L25" s="11">
        <f t="shared" si="0"/>
        <v>0</v>
      </c>
      <c r="M25" s="11"/>
      <c r="N25" s="11">
        <f t="shared" si="1"/>
        <v>0</v>
      </c>
      <c r="O25" s="11">
        <v>2</v>
      </c>
      <c r="P25" s="29">
        <f t="shared" si="2"/>
        <v>0</v>
      </c>
      <c r="Q25" s="11">
        <v>2</v>
      </c>
      <c r="R25" s="22">
        <f t="shared" si="3"/>
        <v>0</v>
      </c>
    </row>
    <row r="26" spans="1:18" s="28" customFormat="1" ht="11.1" customHeight="1" outlineLevel="2" x14ac:dyDescent="0.2">
      <c r="A26" s="32">
        <v>17</v>
      </c>
      <c r="B26" s="50" t="s">
        <v>35</v>
      </c>
      <c r="C26" s="50"/>
      <c r="D26" s="51" t="s">
        <v>36</v>
      </c>
      <c r="E26" s="51"/>
      <c r="F26" s="51"/>
      <c r="G26" s="13" t="s">
        <v>4</v>
      </c>
      <c r="H26" s="6"/>
      <c r="I26" s="6"/>
      <c r="J26" s="21"/>
      <c r="K26" s="11"/>
      <c r="L26" s="11">
        <f t="shared" si="0"/>
        <v>0</v>
      </c>
      <c r="M26" s="11"/>
      <c r="N26" s="11">
        <f t="shared" si="1"/>
        <v>0</v>
      </c>
      <c r="O26" s="11">
        <v>3</v>
      </c>
      <c r="P26" s="29">
        <f t="shared" si="2"/>
        <v>0</v>
      </c>
      <c r="Q26" s="11">
        <v>3</v>
      </c>
      <c r="R26" s="22">
        <f t="shared" si="3"/>
        <v>0</v>
      </c>
    </row>
    <row r="27" spans="1:18" s="28" customFormat="1" ht="11.1" customHeight="1" outlineLevel="2" x14ac:dyDescent="0.2">
      <c r="A27" s="32">
        <v>18</v>
      </c>
      <c r="B27" s="50" t="s">
        <v>37</v>
      </c>
      <c r="C27" s="50"/>
      <c r="D27" s="51" t="s">
        <v>38</v>
      </c>
      <c r="E27" s="51"/>
      <c r="F27" s="51"/>
      <c r="G27" s="13" t="s">
        <v>4</v>
      </c>
      <c r="H27" s="6"/>
      <c r="I27" s="6"/>
      <c r="J27" s="21"/>
      <c r="K27" s="11"/>
      <c r="L27" s="11">
        <f t="shared" si="0"/>
        <v>0</v>
      </c>
      <c r="M27" s="11"/>
      <c r="N27" s="11">
        <f t="shared" si="1"/>
        <v>0</v>
      </c>
      <c r="O27" s="11">
        <v>50</v>
      </c>
      <c r="P27" s="29">
        <f t="shared" si="2"/>
        <v>0</v>
      </c>
      <c r="Q27" s="11">
        <v>50</v>
      </c>
      <c r="R27" s="22">
        <f t="shared" si="3"/>
        <v>0</v>
      </c>
    </row>
    <row r="28" spans="1:18" s="28" customFormat="1" ht="11.1" customHeight="1" outlineLevel="2" x14ac:dyDescent="0.2">
      <c r="A28" s="32">
        <v>19</v>
      </c>
      <c r="B28" s="50" t="s">
        <v>39</v>
      </c>
      <c r="C28" s="50"/>
      <c r="D28" s="51" t="s">
        <v>40</v>
      </c>
      <c r="E28" s="51"/>
      <c r="F28" s="51"/>
      <c r="G28" s="13" t="s">
        <v>4</v>
      </c>
      <c r="H28" s="6"/>
      <c r="I28" s="6"/>
      <c r="J28" s="21"/>
      <c r="K28" s="11"/>
      <c r="L28" s="11">
        <f t="shared" si="0"/>
        <v>0</v>
      </c>
      <c r="M28" s="11"/>
      <c r="N28" s="11">
        <f t="shared" si="1"/>
        <v>0</v>
      </c>
      <c r="O28" s="11">
        <v>2</v>
      </c>
      <c r="P28" s="29">
        <f t="shared" si="2"/>
        <v>0</v>
      </c>
      <c r="Q28" s="11">
        <v>2</v>
      </c>
      <c r="R28" s="22">
        <f t="shared" si="3"/>
        <v>0</v>
      </c>
    </row>
    <row r="29" spans="1:18" s="28" customFormat="1" ht="11.1" customHeight="1" outlineLevel="2" x14ac:dyDescent="0.2">
      <c r="A29" s="32">
        <v>20</v>
      </c>
      <c r="B29" s="50" t="s">
        <v>41</v>
      </c>
      <c r="C29" s="50"/>
      <c r="D29" s="51" t="s">
        <v>42</v>
      </c>
      <c r="E29" s="51"/>
      <c r="F29" s="51"/>
      <c r="G29" s="13" t="s">
        <v>4</v>
      </c>
      <c r="H29" s="6"/>
      <c r="I29" s="6"/>
      <c r="J29" s="21"/>
      <c r="K29" s="11"/>
      <c r="L29" s="11">
        <f t="shared" si="0"/>
        <v>0</v>
      </c>
      <c r="M29" s="11"/>
      <c r="N29" s="11">
        <f t="shared" si="1"/>
        <v>0</v>
      </c>
      <c r="O29" s="11">
        <v>1</v>
      </c>
      <c r="P29" s="29">
        <f t="shared" si="2"/>
        <v>0</v>
      </c>
      <c r="Q29" s="11">
        <v>1</v>
      </c>
      <c r="R29" s="22">
        <f t="shared" si="3"/>
        <v>0</v>
      </c>
    </row>
    <row r="30" spans="1:18" s="28" customFormat="1" ht="11.1" customHeight="1" outlineLevel="2" x14ac:dyDescent="0.2">
      <c r="A30" s="32">
        <v>21</v>
      </c>
      <c r="B30" s="50" t="s">
        <v>43</v>
      </c>
      <c r="C30" s="50"/>
      <c r="D30" s="51" t="s">
        <v>44</v>
      </c>
      <c r="E30" s="51"/>
      <c r="F30" s="51"/>
      <c r="G30" s="13" t="s">
        <v>4</v>
      </c>
      <c r="H30" s="6"/>
      <c r="I30" s="6"/>
      <c r="J30" s="21"/>
      <c r="K30" s="11"/>
      <c r="L30" s="11">
        <f t="shared" si="0"/>
        <v>0</v>
      </c>
      <c r="M30" s="11"/>
      <c r="N30" s="11">
        <f t="shared" si="1"/>
        <v>0</v>
      </c>
      <c r="O30" s="11">
        <v>2</v>
      </c>
      <c r="P30" s="29">
        <f t="shared" si="2"/>
        <v>0</v>
      </c>
      <c r="Q30" s="11">
        <v>2</v>
      </c>
      <c r="R30" s="22">
        <f t="shared" si="3"/>
        <v>0</v>
      </c>
    </row>
    <row r="31" spans="1:18" s="28" customFormat="1" ht="11.1" customHeight="1" outlineLevel="2" x14ac:dyDescent="0.2">
      <c r="A31" s="32">
        <v>22</v>
      </c>
      <c r="B31" s="50" t="s">
        <v>45</v>
      </c>
      <c r="C31" s="50"/>
      <c r="D31" s="51" t="s">
        <v>46</v>
      </c>
      <c r="E31" s="51"/>
      <c r="F31" s="51"/>
      <c r="G31" s="13" t="s">
        <v>4</v>
      </c>
      <c r="H31" s="6"/>
      <c r="I31" s="6"/>
      <c r="J31" s="21"/>
      <c r="K31" s="11"/>
      <c r="L31" s="11">
        <f t="shared" si="0"/>
        <v>0</v>
      </c>
      <c r="M31" s="11"/>
      <c r="N31" s="11">
        <f t="shared" si="1"/>
        <v>0</v>
      </c>
      <c r="O31" s="11">
        <v>3</v>
      </c>
      <c r="P31" s="29">
        <f t="shared" si="2"/>
        <v>0</v>
      </c>
      <c r="Q31" s="11">
        <v>3</v>
      </c>
      <c r="R31" s="22">
        <f t="shared" si="3"/>
        <v>0</v>
      </c>
    </row>
    <row r="32" spans="1:18" s="28" customFormat="1" ht="11.1" customHeight="1" outlineLevel="2" x14ac:dyDescent="0.2">
      <c r="A32" s="32">
        <v>23</v>
      </c>
      <c r="B32" s="50" t="s">
        <v>47</v>
      </c>
      <c r="C32" s="50"/>
      <c r="D32" s="51" t="s">
        <v>48</v>
      </c>
      <c r="E32" s="51"/>
      <c r="F32" s="51"/>
      <c r="G32" s="13" t="s">
        <v>4</v>
      </c>
      <c r="H32" s="6"/>
      <c r="I32" s="6"/>
      <c r="J32" s="21"/>
      <c r="K32" s="11"/>
      <c r="L32" s="11">
        <f t="shared" si="0"/>
        <v>0</v>
      </c>
      <c r="M32" s="11"/>
      <c r="N32" s="11">
        <f t="shared" si="1"/>
        <v>0</v>
      </c>
      <c r="O32" s="11">
        <v>5</v>
      </c>
      <c r="P32" s="29">
        <f t="shared" si="2"/>
        <v>0</v>
      </c>
      <c r="Q32" s="11">
        <v>5</v>
      </c>
      <c r="R32" s="22">
        <f t="shared" si="3"/>
        <v>0</v>
      </c>
    </row>
    <row r="33" spans="1:18" s="28" customFormat="1" ht="11.1" customHeight="1" outlineLevel="2" x14ac:dyDescent="0.2">
      <c r="A33" s="32">
        <v>24</v>
      </c>
      <c r="B33" s="50" t="s">
        <v>49</v>
      </c>
      <c r="C33" s="50"/>
      <c r="D33" s="51" t="s">
        <v>50</v>
      </c>
      <c r="E33" s="51"/>
      <c r="F33" s="51"/>
      <c r="G33" s="13" t="s">
        <v>4</v>
      </c>
      <c r="H33" s="6"/>
      <c r="I33" s="6"/>
      <c r="J33" s="21"/>
      <c r="K33" s="11"/>
      <c r="L33" s="11">
        <f t="shared" si="0"/>
        <v>0</v>
      </c>
      <c r="M33" s="11"/>
      <c r="N33" s="11">
        <f t="shared" si="1"/>
        <v>0</v>
      </c>
      <c r="O33" s="11">
        <v>1</v>
      </c>
      <c r="P33" s="29">
        <f t="shared" si="2"/>
        <v>0</v>
      </c>
      <c r="Q33" s="11">
        <v>1</v>
      </c>
      <c r="R33" s="22">
        <f t="shared" si="3"/>
        <v>0</v>
      </c>
    </row>
    <row r="34" spans="1:18" s="28" customFormat="1" ht="11.1" customHeight="1" outlineLevel="2" x14ac:dyDescent="0.2">
      <c r="A34" s="32">
        <v>25</v>
      </c>
      <c r="B34" s="50" t="s">
        <v>49</v>
      </c>
      <c r="C34" s="50"/>
      <c r="D34" s="51" t="s">
        <v>51</v>
      </c>
      <c r="E34" s="51"/>
      <c r="F34" s="51"/>
      <c r="G34" s="13" t="s">
        <v>4</v>
      </c>
      <c r="H34" s="6"/>
      <c r="I34" s="14"/>
      <c r="J34" s="21"/>
      <c r="K34" s="11"/>
      <c r="L34" s="11">
        <f t="shared" si="0"/>
        <v>0</v>
      </c>
      <c r="M34" s="11"/>
      <c r="N34" s="11">
        <f t="shared" si="1"/>
        <v>0</v>
      </c>
      <c r="O34" s="11">
        <v>1</v>
      </c>
      <c r="P34" s="29">
        <f t="shared" si="2"/>
        <v>0</v>
      </c>
      <c r="Q34" s="11">
        <v>1</v>
      </c>
      <c r="R34" s="22">
        <f t="shared" si="3"/>
        <v>0</v>
      </c>
    </row>
    <row r="35" spans="1:18" s="28" customFormat="1" ht="11.1" customHeight="1" outlineLevel="2" x14ac:dyDescent="0.2">
      <c r="A35" s="32">
        <v>26</v>
      </c>
      <c r="B35" s="50" t="s">
        <v>52</v>
      </c>
      <c r="C35" s="50"/>
      <c r="D35" s="51" t="s">
        <v>53</v>
      </c>
      <c r="E35" s="51"/>
      <c r="F35" s="51"/>
      <c r="G35" s="13" t="s">
        <v>4</v>
      </c>
      <c r="H35" s="6"/>
      <c r="I35" s="6"/>
      <c r="J35" s="21"/>
      <c r="K35" s="11"/>
      <c r="L35" s="11">
        <f t="shared" si="0"/>
        <v>0</v>
      </c>
      <c r="M35" s="11"/>
      <c r="N35" s="11">
        <f t="shared" si="1"/>
        <v>0</v>
      </c>
      <c r="O35" s="11">
        <v>2</v>
      </c>
      <c r="P35" s="29">
        <f t="shared" si="2"/>
        <v>0</v>
      </c>
      <c r="Q35" s="11">
        <v>2</v>
      </c>
      <c r="R35" s="22">
        <f t="shared" si="3"/>
        <v>0</v>
      </c>
    </row>
    <row r="36" spans="1:18" s="28" customFormat="1" ht="11.1" customHeight="1" outlineLevel="2" x14ac:dyDescent="0.2">
      <c r="A36" s="32">
        <v>27</v>
      </c>
      <c r="B36" s="50" t="s">
        <v>54</v>
      </c>
      <c r="C36" s="50"/>
      <c r="D36" s="51" t="s">
        <v>55</v>
      </c>
      <c r="E36" s="51"/>
      <c r="F36" s="51"/>
      <c r="G36" s="13" t="s">
        <v>4</v>
      </c>
      <c r="H36" s="6"/>
      <c r="I36" s="6"/>
      <c r="J36" s="21"/>
      <c r="K36" s="11"/>
      <c r="L36" s="11">
        <f t="shared" si="0"/>
        <v>0</v>
      </c>
      <c r="M36" s="11"/>
      <c r="N36" s="11">
        <f t="shared" si="1"/>
        <v>0</v>
      </c>
      <c r="O36" s="11">
        <v>2</v>
      </c>
      <c r="P36" s="29">
        <f t="shared" si="2"/>
        <v>0</v>
      </c>
      <c r="Q36" s="11">
        <v>2</v>
      </c>
      <c r="R36" s="22">
        <f t="shared" si="3"/>
        <v>0</v>
      </c>
    </row>
    <row r="37" spans="1:18" s="28" customFormat="1" ht="11.1" customHeight="1" outlineLevel="2" x14ac:dyDescent="0.2">
      <c r="A37" s="32">
        <v>28</v>
      </c>
      <c r="B37" s="50" t="s">
        <v>56</v>
      </c>
      <c r="C37" s="50"/>
      <c r="D37" s="51" t="s">
        <v>57</v>
      </c>
      <c r="E37" s="51"/>
      <c r="F37" s="51"/>
      <c r="G37" s="13" t="s">
        <v>4</v>
      </c>
      <c r="H37" s="6"/>
      <c r="I37" s="6"/>
      <c r="J37" s="21"/>
      <c r="K37" s="11"/>
      <c r="L37" s="11">
        <f t="shared" si="0"/>
        <v>0</v>
      </c>
      <c r="M37" s="11"/>
      <c r="N37" s="11">
        <f t="shared" si="1"/>
        <v>0</v>
      </c>
      <c r="O37" s="11">
        <v>1</v>
      </c>
      <c r="P37" s="29">
        <f t="shared" si="2"/>
        <v>0</v>
      </c>
      <c r="Q37" s="11">
        <v>1</v>
      </c>
      <c r="R37" s="22">
        <f t="shared" si="3"/>
        <v>0</v>
      </c>
    </row>
    <row r="38" spans="1:18" s="28" customFormat="1" ht="11.1" customHeight="1" outlineLevel="2" x14ac:dyDescent="0.2">
      <c r="A38" s="32">
        <v>29</v>
      </c>
      <c r="B38" s="50" t="s">
        <v>58</v>
      </c>
      <c r="C38" s="50"/>
      <c r="D38" s="51" t="s">
        <v>59</v>
      </c>
      <c r="E38" s="51"/>
      <c r="F38" s="51"/>
      <c r="G38" s="13" t="s">
        <v>4</v>
      </c>
      <c r="H38" s="6"/>
      <c r="I38" s="6"/>
      <c r="J38" s="21"/>
      <c r="K38" s="11"/>
      <c r="L38" s="11">
        <f t="shared" si="0"/>
        <v>0</v>
      </c>
      <c r="M38" s="11"/>
      <c r="N38" s="11">
        <f t="shared" si="1"/>
        <v>0</v>
      </c>
      <c r="O38" s="11">
        <v>1</v>
      </c>
      <c r="P38" s="29">
        <f t="shared" si="2"/>
        <v>0</v>
      </c>
      <c r="Q38" s="11">
        <v>1</v>
      </c>
      <c r="R38" s="22">
        <f t="shared" si="3"/>
        <v>0</v>
      </c>
    </row>
    <row r="39" spans="1:18" s="28" customFormat="1" ht="63" customHeight="1" outlineLevel="2" x14ac:dyDescent="0.2">
      <c r="A39" s="32">
        <v>30</v>
      </c>
      <c r="B39" s="55" t="s">
        <v>60</v>
      </c>
      <c r="C39" s="55"/>
      <c r="D39" s="56" t="s">
        <v>880</v>
      </c>
      <c r="E39" s="56"/>
      <c r="F39" s="56"/>
      <c r="G39" s="13" t="s">
        <v>61</v>
      </c>
      <c r="H39" s="6"/>
      <c r="I39" s="6"/>
      <c r="J39" s="21"/>
      <c r="K39" s="11"/>
      <c r="L39" s="11">
        <f t="shared" si="0"/>
        <v>0</v>
      </c>
      <c r="M39" s="11"/>
      <c r="N39" s="11">
        <f t="shared" si="1"/>
        <v>0</v>
      </c>
      <c r="O39" s="11">
        <v>10</v>
      </c>
      <c r="P39" s="29">
        <f t="shared" si="2"/>
        <v>0</v>
      </c>
      <c r="Q39" s="11">
        <v>10</v>
      </c>
      <c r="R39" s="22">
        <f t="shared" si="3"/>
        <v>0</v>
      </c>
    </row>
    <row r="40" spans="1:18" s="28" customFormat="1" ht="11.1" customHeight="1" outlineLevel="2" x14ac:dyDescent="0.2">
      <c r="A40" s="32">
        <v>31</v>
      </c>
      <c r="B40" s="50" t="s">
        <v>60</v>
      </c>
      <c r="C40" s="50"/>
      <c r="D40" s="51" t="s">
        <v>62</v>
      </c>
      <c r="E40" s="51"/>
      <c r="F40" s="51"/>
      <c r="G40" s="13" t="s">
        <v>4</v>
      </c>
      <c r="H40" s="6"/>
      <c r="I40" s="6"/>
      <c r="J40" s="21"/>
      <c r="K40" s="11"/>
      <c r="L40" s="11">
        <f t="shared" si="0"/>
        <v>0</v>
      </c>
      <c r="M40" s="11"/>
      <c r="N40" s="11">
        <f t="shared" si="1"/>
        <v>0</v>
      </c>
      <c r="O40" s="11">
        <v>1</v>
      </c>
      <c r="P40" s="29">
        <f t="shared" si="2"/>
        <v>0</v>
      </c>
      <c r="Q40" s="11">
        <v>1</v>
      </c>
      <c r="R40" s="22">
        <f t="shared" si="3"/>
        <v>0</v>
      </c>
    </row>
    <row r="41" spans="1:18" s="28" customFormat="1" ht="11.1" customHeight="1" outlineLevel="2" x14ac:dyDescent="0.2">
      <c r="A41" s="32">
        <v>32</v>
      </c>
      <c r="B41" s="50" t="s">
        <v>63</v>
      </c>
      <c r="C41" s="50"/>
      <c r="D41" s="51" t="s">
        <v>64</v>
      </c>
      <c r="E41" s="51"/>
      <c r="F41" s="51"/>
      <c r="G41" s="13" t="s">
        <v>4</v>
      </c>
      <c r="H41" s="6"/>
      <c r="I41" s="6"/>
      <c r="J41" s="21"/>
      <c r="K41" s="11"/>
      <c r="L41" s="11">
        <f t="shared" si="0"/>
        <v>0</v>
      </c>
      <c r="M41" s="11"/>
      <c r="N41" s="11">
        <f t="shared" si="1"/>
        <v>0</v>
      </c>
      <c r="O41" s="11">
        <v>1</v>
      </c>
      <c r="P41" s="29">
        <f t="shared" si="2"/>
        <v>0</v>
      </c>
      <c r="Q41" s="11">
        <v>1</v>
      </c>
      <c r="R41" s="22">
        <f t="shared" si="3"/>
        <v>0</v>
      </c>
    </row>
    <row r="42" spans="1:18" s="28" customFormat="1" ht="11.1" customHeight="1" outlineLevel="2" x14ac:dyDescent="0.2">
      <c r="A42" s="32">
        <v>33</v>
      </c>
      <c r="B42" s="55" t="s">
        <v>65</v>
      </c>
      <c r="C42" s="55"/>
      <c r="D42" s="56" t="s">
        <v>66</v>
      </c>
      <c r="E42" s="56"/>
      <c r="F42" s="56"/>
      <c r="G42" s="13" t="s">
        <v>4</v>
      </c>
      <c r="H42" s="6"/>
      <c r="I42" s="6"/>
      <c r="J42" s="21"/>
      <c r="K42" s="11"/>
      <c r="L42" s="11">
        <f t="shared" si="0"/>
        <v>0</v>
      </c>
      <c r="M42" s="11"/>
      <c r="N42" s="11">
        <f t="shared" si="1"/>
        <v>0</v>
      </c>
      <c r="O42" s="11">
        <v>1</v>
      </c>
      <c r="P42" s="29">
        <f t="shared" si="2"/>
        <v>0</v>
      </c>
      <c r="Q42" s="11">
        <v>1</v>
      </c>
      <c r="R42" s="22">
        <f t="shared" si="3"/>
        <v>0</v>
      </c>
    </row>
    <row r="43" spans="1:18" s="28" customFormat="1" ht="11.1" customHeight="1" outlineLevel="2" x14ac:dyDescent="0.2">
      <c r="A43" s="32">
        <v>34</v>
      </c>
      <c r="B43" s="50" t="s">
        <v>67</v>
      </c>
      <c r="C43" s="50"/>
      <c r="D43" s="51" t="s">
        <v>68</v>
      </c>
      <c r="E43" s="51"/>
      <c r="F43" s="51"/>
      <c r="G43" s="13" t="s">
        <v>4</v>
      </c>
      <c r="H43" s="6"/>
      <c r="I43" s="6"/>
      <c r="J43" s="21"/>
      <c r="K43" s="11"/>
      <c r="L43" s="11">
        <f t="shared" si="0"/>
        <v>0</v>
      </c>
      <c r="M43" s="11"/>
      <c r="N43" s="11">
        <f t="shared" si="1"/>
        <v>0</v>
      </c>
      <c r="O43" s="11">
        <v>1</v>
      </c>
      <c r="P43" s="29">
        <f t="shared" si="2"/>
        <v>0</v>
      </c>
      <c r="Q43" s="11">
        <v>1</v>
      </c>
      <c r="R43" s="22">
        <f t="shared" si="3"/>
        <v>0</v>
      </c>
    </row>
    <row r="44" spans="1:18" s="28" customFormat="1" ht="11.1" customHeight="1" outlineLevel="2" x14ac:dyDescent="0.2">
      <c r="A44" s="32">
        <v>35</v>
      </c>
      <c r="B44" s="55" t="s">
        <v>69</v>
      </c>
      <c r="C44" s="55"/>
      <c r="D44" s="56" t="s">
        <v>70</v>
      </c>
      <c r="E44" s="56"/>
      <c r="F44" s="56"/>
      <c r="G44" s="13" t="s">
        <v>4</v>
      </c>
      <c r="H44" s="6"/>
      <c r="I44" s="6"/>
      <c r="J44" s="21"/>
      <c r="K44" s="11"/>
      <c r="L44" s="11">
        <f t="shared" si="0"/>
        <v>0</v>
      </c>
      <c r="M44" s="11"/>
      <c r="N44" s="11">
        <f t="shared" si="1"/>
        <v>0</v>
      </c>
      <c r="O44" s="11">
        <v>3</v>
      </c>
      <c r="P44" s="29">
        <f t="shared" si="2"/>
        <v>0</v>
      </c>
      <c r="Q44" s="11">
        <v>3</v>
      </c>
      <c r="R44" s="22">
        <f t="shared" si="3"/>
        <v>0</v>
      </c>
    </row>
    <row r="45" spans="1:18" s="28" customFormat="1" ht="11.1" customHeight="1" outlineLevel="2" x14ac:dyDescent="0.2">
      <c r="A45" s="32">
        <v>36</v>
      </c>
      <c r="B45" s="50" t="s">
        <v>71</v>
      </c>
      <c r="C45" s="50"/>
      <c r="D45" s="51" t="s">
        <v>72</v>
      </c>
      <c r="E45" s="51"/>
      <c r="F45" s="51"/>
      <c r="G45" s="13" t="s">
        <v>4</v>
      </c>
      <c r="H45" s="6"/>
      <c r="I45" s="6"/>
      <c r="J45" s="21"/>
      <c r="K45" s="11"/>
      <c r="L45" s="11">
        <f t="shared" si="0"/>
        <v>0</v>
      </c>
      <c r="M45" s="11"/>
      <c r="N45" s="11">
        <f t="shared" si="1"/>
        <v>0</v>
      </c>
      <c r="O45" s="11">
        <v>1</v>
      </c>
      <c r="P45" s="29">
        <f t="shared" si="2"/>
        <v>0</v>
      </c>
      <c r="Q45" s="11">
        <v>1</v>
      </c>
      <c r="R45" s="22">
        <f t="shared" si="3"/>
        <v>0</v>
      </c>
    </row>
    <row r="46" spans="1:18" s="28" customFormat="1" ht="11.1" customHeight="1" outlineLevel="2" x14ac:dyDescent="0.2">
      <c r="A46" s="32">
        <v>37</v>
      </c>
      <c r="B46" s="50" t="s">
        <v>73</v>
      </c>
      <c r="C46" s="50"/>
      <c r="D46" s="51" t="s">
        <v>74</v>
      </c>
      <c r="E46" s="51"/>
      <c r="F46" s="51"/>
      <c r="G46" s="13" t="s">
        <v>4</v>
      </c>
      <c r="H46" s="6"/>
      <c r="I46" s="6"/>
      <c r="J46" s="21"/>
      <c r="K46" s="11"/>
      <c r="L46" s="11">
        <f t="shared" si="0"/>
        <v>0</v>
      </c>
      <c r="M46" s="11"/>
      <c r="N46" s="11">
        <f t="shared" si="1"/>
        <v>0</v>
      </c>
      <c r="O46" s="11">
        <v>35</v>
      </c>
      <c r="P46" s="29">
        <f t="shared" si="2"/>
        <v>0</v>
      </c>
      <c r="Q46" s="11">
        <v>35</v>
      </c>
      <c r="R46" s="22">
        <f t="shared" si="3"/>
        <v>0</v>
      </c>
    </row>
    <row r="47" spans="1:18" s="28" customFormat="1" ht="11.1" customHeight="1" outlineLevel="2" x14ac:dyDescent="0.2">
      <c r="A47" s="32">
        <v>38</v>
      </c>
      <c r="B47" s="50" t="s">
        <v>75</v>
      </c>
      <c r="C47" s="50"/>
      <c r="D47" s="51" t="s">
        <v>76</v>
      </c>
      <c r="E47" s="51"/>
      <c r="F47" s="51"/>
      <c r="G47" s="13" t="s">
        <v>4</v>
      </c>
      <c r="H47" s="6"/>
      <c r="I47" s="6"/>
      <c r="J47" s="21"/>
      <c r="K47" s="11">
        <v>33</v>
      </c>
      <c r="L47" s="11">
        <f t="shared" si="0"/>
        <v>0</v>
      </c>
      <c r="M47" s="11"/>
      <c r="N47" s="11">
        <f t="shared" si="1"/>
        <v>0</v>
      </c>
      <c r="O47" s="11">
        <v>10</v>
      </c>
      <c r="P47" s="29">
        <f t="shared" si="2"/>
        <v>0</v>
      </c>
      <c r="Q47" s="11">
        <v>43</v>
      </c>
      <c r="R47" s="22">
        <f t="shared" si="3"/>
        <v>0</v>
      </c>
    </row>
    <row r="48" spans="1:18" s="28" customFormat="1" ht="11.1" customHeight="1" outlineLevel="2" x14ac:dyDescent="0.2">
      <c r="A48" s="32">
        <v>39</v>
      </c>
      <c r="B48" s="50" t="s">
        <v>77</v>
      </c>
      <c r="C48" s="50"/>
      <c r="D48" s="51" t="s">
        <v>78</v>
      </c>
      <c r="E48" s="51"/>
      <c r="F48" s="51"/>
      <c r="G48" s="13" t="s">
        <v>4</v>
      </c>
      <c r="H48" s="6"/>
      <c r="I48" s="6"/>
      <c r="J48" s="21"/>
      <c r="K48" s="11"/>
      <c r="L48" s="11">
        <f t="shared" si="0"/>
        <v>0</v>
      </c>
      <c r="M48" s="11"/>
      <c r="N48" s="11">
        <f t="shared" si="1"/>
        <v>0</v>
      </c>
      <c r="O48" s="11">
        <v>11</v>
      </c>
      <c r="P48" s="29">
        <f t="shared" si="2"/>
        <v>0</v>
      </c>
      <c r="Q48" s="11">
        <v>11</v>
      </c>
      <c r="R48" s="22">
        <f t="shared" si="3"/>
        <v>0</v>
      </c>
    </row>
    <row r="49" spans="1:18" s="28" customFormat="1" ht="11.1" customHeight="1" outlineLevel="2" x14ac:dyDescent="0.2">
      <c r="A49" s="32">
        <v>40</v>
      </c>
      <c r="B49" s="50" t="s">
        <v>2</v>
      </c>
      <c r="C49" s="50"/>
      <c r="D49" s="51" t="s">
        <v>79</v>
      </c>
      <c r="E49" s="51"/>
      <c r="F49" s="51"/>
      <c r="G49" s="13" t="s">
        <v>4</v>
      </c>
      <c r="H49" s="6"/>
      <c r="I49" s="6"/>
      <c r="J49" s="21"/>
      <c r="K49" s="11"/>
      <c r="L49" s="11">
        <f t="shared" si="0"/>
        <v>0</v>
      </c>
      <c r="M49" s="11"/>
      <c r="N49" s="11">
        <f t="shared" si="1"/>
        <v>0</v>
      </c>
      <c r="O49" s="11">
        <v>6</v>
      </c>
      <c r="P49" s="29">
        <f t="shared" si="2"/>
        <v>0</v>
      </c>
      <c r="Q49" s="11">
        <v>6</v>
      </c>
      <c r="R49" s="22">
        <f t="shared" si="3"/>
        <v>0</v>
      </c>
    </row>
    <row r="50" spans="1:18" s="28" customFormat="1" ht="11.1" customHeight="1" outlineLevel="2" x14ac:dyDescent="0.2">
      <c r="A50" s="32">
        <v>41</v>
      </c>
      <c r="B50" s="50" t="s">
        <v>2</v>
      </c>
      <c r="C50" s="50"/>
      <c r="D50" s="51" t="s">
        <v>3</v>
      </c>
      <c r="E50" s="51"/>
      <c r="F50" s="51"/>
      <c r="G50" s="13" t="s">
        <v>4</v>
      </c>
      <c r="H50" s="6"/>
      <c r="I50" s="6"/>
      <c r="J50" s="21"/>
      <c r="K50" s="11"/>
      <c r="L50" s="11">
        <f t="shared" si="0"/>
        <v>0</v>
      </c>
      <c r="M50" s="11"/>
      <c r="N50" s="11">
        <f t="shared" si="1"/>
        <v>0</v>
      </c>
      <c r="O50" s="11">
        <v>50</v>
      </c>
      <c r="P50" s="29">
        <f t="shared" si="2"/>
        <v>0</v>
      </c>
      <c r="Q50" s="11">
        <v>50</v>
      </c>
      <c r="R50" s="22">
        <f t="shared" si="3"/>
        <v>0</v>
      </c>
    </row>
    <row r="51" spans="1:18" s="28" customFormat="1" ht="11.1" customHeight="1" outlineLevel="2" x14ac:dyDescent="0.2">
      <c r="A51" s="32">
        <v>42</v>
      </c>
      <c r="B51" s="50" t="s">
        <v>80</v>
      </c>
      <c r="C51" s="50"/>
      <c r="D51" s="51" t="s">
        <v>81</v>
      </c>
      <c r="E51" s="51"/>
      <c r="F51" s="51"/>
      <c r="G51" s="13" t="s">
        <v>4</v>
      </c>
      <c r="H51" s="6"/>
      <c r="I51" s="6"/>
      <c r="J51" s="21"/>
      <c r="K51" s="11">
        <v>4</v>
      </c>
      <c r="L51" s="11">
        <f t="shared" si="0"/>
        <v>0</v>
      </c>
      <c r="M51" s="11"/>
      <c r="N51" s="11">
        <f t="shared" si="1"/>
        <v>0</v>
      </c>
      <c r="O51" s="11">
        <v>20</v>
      </c>
      <c r="P51" s="29">
        <f t="shared" si="2"/>
        <v>0</v>
      </c>
      <c r="Q51" s="11">
        <v>24</v>
      </c>
      <c r="R51" s="22">
        <f t="shared" si="3"/>
        <v>0</v>
      </c>
    </row>
    <row r="52" spans="1:18" s="28" customFormat="1" ht="11.1" customHeight="1" outlineLevel="2" x14ac:dyDescent="0.2">
      <c r="A52" s="32">
        <v>43</v>
      </c>
      <c r="B52" s="50" t="s">
        <v>80</v>
      </c>
      <c r="C52" s="50"/>
      <c r="D52" s="51" t="s">
        <v>82</v>
      </c>
      <c r="E52" s="51"/>
      <c r="F52" s="51"/>
      <c r="G52" s="13" t="s">
        <v>4</v>
      </c>
      <c r="H52" s="6"/>
      <c r="I52" s="6"/>
      <c r="J52" s="21"/>
      <c r="K52" s="11"/>
      <c r="L52" s="11">
        <f t="shared" si="0"/>
        <v>0</v>
      </c>
      <c r="M52" s="11"/>
      <c r="N52" s="11">
        <f t="shared" si="1"/>
        <v>0</v>
      </c>
      <c r="O52" s="11">
        <v>15</v>
      </c>
      <c r="P52" s="29">
        <f t="shared" si="2"/>
        <v>0</v>
      </c>
      <c r="Q52" s="11">
        <v>15</v>
      </c>
      <c r="R52" s="22">
        <f t="shared" si="3"/>
        <v>0</v>
      </c>
    </row>
    <row r="53" spans="1:18" s="28" customFormat="1" ht="11.1" customHeight="1" outlineLevel="2" x14ac:dyDescent="0.2">
      <c r="A53" s="32">
        <v>44</v>
      </c>
      <c r="B53" s="50" t="s">
        <v>80</v>
      </c>
      <c r="C53" s="50"/>
      <c r="D53" s="51" t="s">
        <v>83</v>
      </c>
      <c r="E53" s="51"/>
      <c r="F53" s="51"/>
      <c r="G53" s="13" t="s">
        <v>4</v>
      </c>
      <c r="H53" s="6"/>
      <c r="I53" s="6"/>
      <c r="J53" s="21"/>
      <c r="K53" s="11">
        <v>4</v>
      </c>
      <c r="L53" s="11">
        <f t="shared" si="0"/>
        <v>0</v>
      </c>
      <c r="M53" s="11"/>
      <c r="N53" s="11">
        <f t="shared" si="1"/>
        <v>0</v>
      </c>
      <c r="O53" s="11">
        <v>105</v>
      </c>
      <c r="P53" s="29">
        <f t="shared" si="2"/>
        <v>0</v>
      </c>
      <c r="Q53" s="11">
        <v>109</v>
      </c>
      <c r="R53" s="22">
        <f t="shared" si="3"/>
        <v>0</v>
      </c>
    </row>
    <row r="54" spans="1:18" s="28" customFormat="1" ht="11.1" customHeight="1" outlineLevel="2" x14ac:dyDescent="0.2">
      <c r="A54" s="32">
        <v>45</v>
      </c>
      <c r="B54" s="50" t="s">
        <v>80</v>
      </c>
      <c r="C54" s="50"/>
      <c r="D54" s="51" t="s">
        <v>84</v>
      </c>
      <c r="E54" s="51"/>
      <c r="F54" s="51"/>
      <c r="G54" s="13" t="s">
        <v>4</v>
      </c>
      <c r="H54" s="6"/>
      <c r="I54" s="6"/>
      <c r="J54" s="21"/>
      <c r="K54" s="11"/>
      <c r="L54" s="11">
        <f t="shared" si="0"/>
        <v>0</v>
      </c>
      <c r="M54" s="11"/>
      <c r="N54" s="11">
        <f t="shared" si="1"/>
        <v>0</v>
      </c>
      <c r="O54" s="11">
        <v>5</v>
      </c>
      <c r="P54" s="29">
        <f t="shared" si="2"/>
        <v>0</v>
      </c>
      <c r="Q54" s="11">
        <v>5</v>
      </c>
      <c r="R54" s="22">
        <f t="shared" si="3"/>
        <v>0</v>
      </c>
    </row>
    <row r="55" spans="1:18" s="28" customFormat="1" ht="11.1" customHeight="1" outlineLevel="2" x14ac:dyDescent="0.2">
      <c r="A55" s="32">
        <v>46</v>
      </c>
      <c r="B55" s="50" t="s">
        <v>85</v>
      </c>
      <c r="C55" s="50"/>
      <c r="D55" s="51" t="s">
        <v>86</v>
      </c>
      <c r="E55" s="51"/>
      <c r="F55" s="51"/>
      <c r="G55" s="13" t="s">
        <v>4</v>
      </c>
      <c r="H55" s="6"/>
      <c r="I55" s="6"/>
      <c r="J55" s="21"/>
      <c r="K55" s="11"/>
      <c r="L55" s="11">
        <f t="shared" si="0"/>
        <v>0</v>
      </c>
      <c r="M55" s="11"/>
      <c r="N55" s="11">
        <f t="shared" si="1"/>
        <v>0</v>
      </c>
      <c r="O55" s="11">
        <v>28</v>
      </c>
      <c r="P55" s="29">
        <f t="shared" si="2"/>
        <v>0</v>
      </c>
      <c r="Q55" s="11">
        <v>28</v>
      </c>
      <c r="R55" s="22">
        <f t="shared" si="3"/>
        <v>0</v>
      </c>
    </row>
    <row r="56" spans="1:18" s="28" customFormat="1" ht="11.1" customHeight="1" outlineLevel="2" x14ac:dyDescent="0.2">
      <c r="A56" s="32">
        <v>47</v>
      </c>
      <c r="B56" s="50" t="s">
        <v>87</v>
      </c>
      <c r="C56" s="50"/>
      <c r="D56" s="51" t="s">
        <v>88</v>
      </c>
      <c r="E56" s="51"/>
      <c r="F56" s="51"/>
      <c r="G56" s="13" t="s">
        <v>4</v>
      </c>
      <c r="H56" s="6"/>
      <c r="I56" s="6"/>
      <c r="J56" s="21"/>
      <c r="K56" s="11"/>
      <c r="L56" s="11">
        <f t="shared" si="0"/>
        <v>0</v>
      </c>
      <c r="M56" s="11"/>
      <c r="N56" s="11">
        <f t="shared" si="1"/>
        <v>0</v>
      </c>
      <c r="O56" s="11">
        <v>28</v>
      </c>
      <c r="P56" s="29">
        <f t="shared" si="2"/>
        <v>0</v>
      </c>
      <c r="Q56" s="11">
        <v>28</v>
      </c>
      <c r="R56" s="22">
        <f t="shared" si="3"/>
        <v>0</v>
      </c>
    </row>
    <row r="57" spans="1:18" s="28" customFormat="1" ht="11.1" customHeight="1" outlineLevel="2" x14ac:dyDescent="0.2">
      <c r="A57" s="32">
        <v>48</v>
      </c>
      <c r="B57" s="50" t="s">
        <v>89</v>
      </c>
      <c r="C57" s="50"/>
      <c r="D57" s="51" t="s">
        <v>90</v>
      </c>
      <c r="E57" s="51"/>
      <c r="F57" s="51"/>
      <c r="G57" s="13" t="s">
        <v>4</v>
      </c>
      <c r="H57" s="6"/>
      <c r="I57" s="6"/>
      <c r="J57" s="21"/>
      <c r="K57" s="11"/>
      <c r="L57" s="11">
        <f t="shared" si="0"/>
        <v>0</v>
      </c>
      <c r="M57" s="11"/>
      <c r="N57" s="11">
        <f t="shared" si="1"/>
        <v>0</v>
      </c>
      <c r="O57" s="11">
        <v>1</v>
      </c>
      <c r="P57" s="29">
        <f t="shared" si="2"/>
        <v>0</v>
      </c>
      <c r="Q57" s="11">
        <v>1</v>
      </c>
      <c r="R57" s="22">
        <f t="shared" si="3"/>
        <v>0</v>
      </c>
    </row>
    <row r="58" spans="1:18" s="28" customFormat="1" ht="11.1" customHeight="1" outlineLevel="2" x14ac:dyDescent="0.2">
      <c r="A58" s="32">
        <v>49</v>
      </c>
      <c r="B58" s="50" t="s">
        <v>91</v>
      </c>
      <c r="C58" s="50"/>
      <c r="D58" s="51" t="s">
        <v>92</v>
      </c>
      <c r="E58" s="51"/>
      <c r="F58" s="51"/>
      <c r="G58" s="13" t="s">
        <v>4</v>
      </c>
      <c r="H58" s="6"/>
      <c r="I58" s="6"/>
      <c r="J58" s="21"/>
      <c r="K58" s="11"/>
      <c r="L58" s="11">
        <f t="shared" si="0"/>
        <v>0</v>
      </c>
      <c r="M58" s="11"/>
      <c r="N58" s="11">
        <f t="shared" si="1"/>
        <v>0</v>
      </c>
      <c r="O58" s="11">
        <v>1</v>
      </c>
      <c r="P58" s="29">
        <f t="shared" si="2"/>
        <v>0</v>
      </c>
      <c r="Q58" s="11">
        <v>1</v>
      </c>
      <c r="R58" s="22">
        <f t="shared" si="3"/>
        <v>0</v>
      </c>
    </row>
    <row r="59" spans="1:18" s="28" customFormat="1" ht="11.1" customHeight="1" outlineLevel="2" x14ac:dyDescent="0.2">
      <c r="A59" s="32">
        <v>50</v>
      </c>
      <c r="B59" s="50" t="s">
        <v>93</v>
      </c>
      <c r="C59" s="50"/>
      <c r="D59" s="51" t="s">
        <v>94</v>
      </c>
      <c r="E59" s="51"/>
      <c r="F59" s="51"/>
      <c r="G59" s="13" t="s">
        <v>4</v>
      </c>
      <c r="H59" s="6"/>
      <c r="I59" s="6"/>
      <c r="J59" s="21"/>
      <c r="K59" s="11"/>
      <c r="L59" s="11">
        <f t="shared" si="0"/>
        <v>0</v>
      </c>
      <c r="M59" s="11"/>
      <c r="N59" s="11">
        <f t="shared" si="1"/>
        <v>0</v>
      </c>
      <c r="O59" s="11">
        <v>3</v>
      </c>
      <c r="P59" s="29">
        <f t="shared" si="2"/>
        <v>0</v>
      </c>
      <c r="Q59" s="11">
        <v>3</v>
      </c>
      <c r="R59" s="22">
        <f t="shared" si="3"/>
        <v>0</v>
      </c>
    </row>
    <row r="60" spans="1:18" s="28" customFormat="1" ht="11.1" customHeight="1" outlineLevel="2" x14ac:dyDescent="0.2">
      <c r="A60" s="32">
        <v>51</v>
      </c>
      <c r="B60" s="50" t="s">
        <v>95</v>
      </c>
      <c r="C60" s="50"/>
      <c r="D60" s="51" t="s">
        <v>96</v>
      </c>
      <c r="E60" s="51"/>
      <c r="F60" s="51"/>
      <c r="G60" s="13" t="s">
        <v>4</v>
      </c>
      <c r="H60" s="6"/>
      <c r="I60" s="6"/>
      <c r="J60" s="21"/>
      <c r="K60" s="11"/>
      <c r="L60" s="11">
        <f t="shared" si="0"/>
        <v>0</v>
      </c>
      <c r="M60" s="11"/>
      <c r="N60" s="11">
        <f t="shared" si="1"/>
        <v>0</v>
      </c>
      <c r="O60" s="11">
        <v>2</v>
      </c>
      <c r="P60" s="29">
        <f t="shared" si="2"/>
        <v>0</v>
      </c>
      <c r="Q60" s="11">
        <v>2</v>
      </c>
      <c r="R60" s="22">
        <f t="shared" si="3"/>
        <v>0</v>
      </c>
    </row>
    <row r="61" spans="1:18" s="28" customFormat="1" ht="11.1" customHeight="1" outlineLevel="2" x14ac:dyDescent="0.2">
      <c r="A61" s="32">
        <v>52</v>
      </c>
      <c r="B61" s="50" t="s">
        <v>95</v>
      </c>
      <c r="C61" s="50"/>
      <c r="D61" s="51" t="s">
        <v>97</v>
      </c>
      <c r="E61" s="51"/>
      <c r="F61" s="51"/>
      <c r="G61" s="13" t="s">
        <v>4</v>
      </c>
      <c r="H61" s="6"/>
      <c r="I61" s="6"/>
      <c r="J61" s="21"/>
      <c r="K61" s="11"/>
      <c r="L61" s="11">
        <f t="shared" si="0"/>
        <v>0</v>
      </c>
      <c r="M61" s="11"/>
      <c r="N61" s="11">
        <f t="shared" si="1"/>
        <v>0</v>
      </c>
      <c r="O61" s="11">
        <v>2</v>
      </c>
      <c r="P61" s="29">
        <f t="shared" si="2"/>
        <v>0</v>
      </c>
      <c r="Q61" s="11">
        <v>2</v>
      </c>
      <c r="R61" s="22">
        <f t="shared" si="3"/>
        <v>0</v>
      </c>
    </row>
    <row r="62" spans="1:18" s="28" customFormat="1" ht="11.1" customHeight="1" outlineLevel="2" x14ac:dyDescent="0.2">
      <c r="A62" s="32">
        <v>53</v>
      </c>
      <c r="B62" s="50" t="s">
        <v>95</v>
      </c>
      <c r="C62" s="50"/>
      <c r="D62" s="51" t="s">
        <v>98</v>
      </c>
      <c r="E62" s="51"/>
      <c r="F62" s="51"/>
      <c r="G62" s="13" t="s">
        <v>4</v>
      </c>
      <c r="H62" s="6"/>
      <c r="I62" s="6"/>
      <c r="J62" s="21"/>
      <c r="K62" s="11"/>
      <c r="L62" s="11">
        <f t="shared" si="0"/>
        <v>0</v>
      </c>
      <c r="M62" s="11"/>
      <c r="N62" s="11">
        <f t="shared" si="1"/>
        <v>0</v>
      </c>
      <c r="O62" s="11">
        <v>2</v>
      </c>
      <c r="P62" s="29">
        <f t="shared" si="2"/>
        <v>0</v>
      </c>
      <c r="Q62" s="11">
        <v>2</v>
      </c>
      <c r="R62" s="22">
        <f t="shared" si="3"/>
        <v>0</v>
      </c>
    </row>
    <row r="63" spans="1:18" s="28" customFormat="1" ht="11.1" customHeight="1" outlineLevel="2" x14ac:dyDescent="0.2">
      <c r="A63" s="32">
        <v>54</v>
      </c>
      <c r="B63" s="50" t="s">
        <v>95</v>
      </c>
      <c r="C63" s="50"/>
      <c r="D63" s="51" t="s">
        <v>99</v>
      </c>
      <c r="E63" s="51"/>
      <c r="F63" s="51"/>
      <c r="G63" s="13" t="s">
        <v>4</v>
      </c>
      <c r="H63" s="6"/>
      <c r="I63" s="6"/>
      <c r="J63" s="21"/>
      <c r="K63" s="11"/>
      <c r="L63" s="11">
        <f t="shared" si="0"/>
        <v>0</v>
      </c>
      <c r="M63" s="11"/>
      <c r="N63" s="11">
        <f t="shared" si="1"/>
        <v>0</v>
      </c>
      <c r="O63" s="11">
        <v>2</v>
      </c>
      <c r="P63" s="29">
        <f t="shared" si="2"/>
        <v>0</v>
      </c>
      <c r="Q63" s="11">
        <v>2</v>
      </c>
      <c r="R63" s="22">
        <f t="shared" si="3"/>
        <v>0</v>
      </c>
    </row>
    <row r="64" spans="1:18" s="28" customFormat="1" ht="11.1" customHeight="1" outlineLevel="2" x14ac:dyDescent="0.2">
      <c r="A64" s="32">
        <v>55</v>
      </c>
      <c r="B64" s="50" t="s">
        <v>95</v>
      </c>
      <c r="C64" s="50"/>
      <c r="D64" s="51" t="s">
        <v>100</v>
      </c>
      <c r="E64" s="51"/>
      <c r="F64" s="51"/>
      <c r="G64" s="13" t="s">
        <v>4</v>
      </c>
      <c r="H64" s="6"/>
      <c r="I64" s="6"/>
      <c r="J64" s="21"/>
      <c r="K64" s="11"/>
      <c r="L64" s="11">
        <f t="shared" si="0"/>
        <v>0</v>
      </c>
      <c r="M64" s="11"/>
      <c r="N64" s="11">
        <f t="shared" si="1"/>
        <v>0</v>
      </c>
      <c r="O64" s="11">
        <v>2</v>
      </c>
      <c r="P64" s="29">
        <f t="shared" si="2"/>
        <v>0</v>
      </c>
      <c r="Q64" s="11">
        <v>2</v>
      </c>
      <c r="R64" s="22">
        <f t="shared" si="3"/>
        <v>0</v>
      </c>
    </row>
    <row r="65" spans="1:18" s="28" customFormat="1" ht="11.1" customHeight="1" outlineLevel="2" x14ac:dyDescent="0.2">
      <c r="A65" s="32">
        <v>56</v>
      </c>
      <c r="B65" s="50" t="s">
        <v>95</v>
      </c>
      <c r="C65" s="50"/>
      <c r="D65" s="51" t="s">
        <v>101</v>
      </c>
      <c r="E65" s="51"/>
      <c r="F65" s="51"/>
      <c r="G65" s="13" t="s">
        <v>4</v>
      </c>
      <c r="H65" s="6"/>
      <c r="I65" s="6"/>
      <c r="J65" s="21"/>
      <c r="K65" s="11"/>
      <c r="L65" s="11">
        <f t="shared" si="0"/>
        <v>0</v>
      </c>
      <c r="M65" s="11"/>
      <c r="N65" s="11">
        <f t="shared" si="1"/>
        <v>0</v>
      </c>
      <c r="O65" s="11">
        <v>2</v>
      </c>
      <c r="P65" s="29">
        <f t="shared" si="2"/>
        <v>0</v>
      </c>
      <c r="Q65" s="11">
        <v>2</v>
      </c>
      <c r="R65" s="22">
        <f t="shared" si="3"/>
        <v>0</v>
      </c>
    </row>
    <row r="66" spans="1:18" s="28" customFormat="1" ht="11.1" customHeight="1" outlineLevel="2" x14ac:dyDescent="0.2">
      <c r="A66" s="32">
        <v>57</v>
      </c>
      <c r="B66" s="50" t="s">
        <v>95</v>
      </c>
      <c r="C66" s="50"/>
      <c r="D66" s="51" t="s">
        <v>102</v>
      </c>
      <c r="E66" s="51"/>
      <c r="F66" s="51"/>
      <c r="G66" s="13" t="s">
        <v>4</v>
      </c>
      <c r="H66" s="6"/>
      <c r="I66" s="6"/>
      <c r="J66" s="21"/>
      <c r="K66" s="11"/>
      <c r="L66" s="11">
        <f t="shared" si="0"/>
        <v>0</v>
      </c>
      <c r="M66" s="11"/>
      <c r="N66" s="11">
        <f t="shared" si="1"/>
        <v>0</v>
      </c>
      <c r="O66" s="11">
        <v>2</v>
      </c>
      <c r="P66" s="29">
        <f t="shared" si="2"/>
        <v>0</v>
      </c>
      <c r="Q66" s="11">
        <v>2</v>
      </c>
      <c r="R66" s="22">
        <f t="shared" si="3"/>
        <v>0</v>
      </c>
    </row>
    <row r="67" spans="1:18" s="28" customFormat="1" ht="11.1" customHeight="1" outlineLevel="2" x14ac:dyDescent="0.2">
      <c r="A67" s="32">
        <v>58</v>
      </c>
      <c r="B67" s="50" t="s">
        <v>103</v>
      </c>
      <c r="C67" s="50"/>
      <c r="D67" s="51" t="s">
        <v>104</v>
      </c>
      <c r="E67" s="51"/>
      <c r="F67" s="51"/>
      <c r="G67" s="13" t="s">
        <v>4</v>
      </c>
      <c r="H67" s="6"/>
      <c r="I67" s="6"/>
      <c r="J67" s="21"/>
      <c r="K67" s="11"/>
      <c r="L67" s="11">
        <f t="shared" si="0"/>
        <v>0</v>
      </c>
      <c r="M67" s="11"/>
      <c r="N67" s="11">
        <f t="shared" si="1"/>
        <v>0</v>
      </c>
      <c r="O67" s="11">
        <v>1</v>
      </c>
      <c r="P67" s="29">
        <f t="shared" si="2"/>
        <v>0</v>
      </c>
      <c r="Q67" s="11">
        <v>1</v>
      </c>
      <c r="R67" s="22">
        <f t="shared" si="3"/>
        <v>0</v>
      </c>
    </row>
    <row r="68" spans="1:18" s="28" customFormat="1" ht="11.1" customHeight="1" outlineLevel="2" x14ac:dyDescent="0.2">
      <c r="A68" s="32">
        <v>59</v>
      </c>
      <c r="B68" s="55" t="s">
        <v>105</v>
      </c>
      <c r="C68" s="55"/>
      <c r="D68" s="60">
        <v>111</v>
      </c>
      <c r="E68" s="60"/>
      <c r="F68" s="60"/>
      <c r="G68" s="13" t="s">
        <v>4</v>
      </c>
      <c r="H68" s="6"/>
      <c r="I68" s="6"/>
      <c r="J68" s="21"/>
      <c r="K68" s="11"/>
      <c r="L68" s="11">
        <f t="shared" si="0"/>
        <v>0</v>
      </c>
      <c r="M68" s="11"/>
      <c r="N68" s="11">
        <f t="shared" si="1"/>
        <v>0</v>
      </c>
      <c r="O68" s="11">
        <v>2</v>
      </c>
      <c r="P68" s="29">
        <f t="shared" si="2"/>
        <v>0</v>
      </c>
      <c r="Q68" s="11">
        <v>2</v>
      </c>
      <c r="R68" s="22">
        <f t="shared" si="3"/>
        <v>0</v>
      </c>
    </row>
    <row r="69" spans="1:18" s="28" customFormat="1" ht="11.1" customHeight="1" outlineLevel="2" x14ac:dyDescent="0.2">
      <c r="A69" s="32">
        <v>60</v>
      </c>
      <c r="B69" s="50" t="s">
        <v>106</v>
      </c>
      <c r="C69" s="50"/>
      <c r="D69" s="51" t="s">
        <v>107</v>
      </c>
      <c r="E69" s="51"/>
      <c r="F69" s="51"/>
      <c r="G69" s="13" t="s">
        <v>4</v>
      </c>
      <c r="H69" s="6"/>
      <c r="I69" s="6"/>
      <c r="J69" s="21"/>
      <c r="K69" s="11"/>
      <c r="L69" s="11">
        <f t="shared" si="0"/>
        <v>0</v>
      </c>
      <c r="M69" s="11"/>
      <c r="N69" s="11">
        <f t="shared" si="1"/>
        <v>0</v>
      </c>
      <c r="O69" s="11">
        <v>1</v>
      </c>
      <c r="P69" s="29">
        <f t="shared" si="2"/>
        <v>0</v>
      </c>
      <c r="Q69" s="11">
        <v>1</v>
      </c>
      <c r="R69" s="22">
        <f t="shared" si="3"/>
        <v>0</v>
      </c>
    </row>
    <row r="70" spans="1:18" s="28" customFormat="1" ht="11.1" customHeight="1" outlineLevel="2" x14ac:dyDescent="0.2">
      <c r="A70" s="32">
        <v>61</v>
      </c>
      <c r="B70" s="50" t="s">
        <v>108</v>
      </c>
      <c r="C70" s="50"/>
      <c r="D70" s="51" t="s">
        <v>109</v>
      </c>
      <c r="E70" s="51"/>
      <c r="F70" s="51"/>
      <c r="G70" s="13" t="s">
        <v>61</v>
      </c>
      <c r="H70" s="6"/>
      <c r="I70" s="6"/>
      <c r="J70" s="21"/>
      <c r="K70" s="11"/>
      <c r="L70" s="11">
        <f t="shared" si="0"/>
        <v>0</v>
      </c>
      <c r="M70" s="11"/>
      <c r="N70" s="11">
        <f t="shared" si="1"/>
        <v>0</v>
      </c>
      <c r="O70" s="11">
        <v>1</v>
      </c>
      <c r="P70" s="29">
        <f t="shared" si="2"/>
        <v>0</v>
      </c>
      <c r="Q70" s="11">
        <v>1</v>
      </c>
      <c r="R70" s="22">
        <f t="shared" si="3"/>
        <v>0</v>
      </c>
    </row>
    <row r="71" spans="1:18" s="28" customFormat="1" ht="11.1" customHeight="1" outlineLevel="2" x14ac:dyDescent="0.2">
      <c r="A71" s="32">
        <v>62</v>
      </c>
      <c r="B71" s="50" t="s">
        <v>110</v>
      </c>
      <c r="C71" s="50"/>
      <c r="D71" s="51" t="s">
        <v>111</v>
      </c>
      <c r="E71" s="51"/>
      <c r="F71" s="51"/>
      <c r="G71" s="13" t="s">
        <v>4</v>
      </c>
      <c r="H71" s="6"/>
      <c r="I71" s="6"/>
      <c r="J71" s="21"/>
      <c r="K71" s="11"/>
      <c r="L71" s="11">
        <f t="shared" si="0"/>
        <v>0</v>
      </c>
      <c r="M71" s="11"/>
      <c r="N71" s="11">
        <f t="shared" si="1"/>
        <v>0</v>
      </c>
      <c r="O71" s="11">
        <v>2</v>
      </c>
      <c r="P71" s="29">
        <f t="shared" si="2"/>
        <v>0</v>
      </c>
      <c r="Q71" s="11">
        <v>2</v>
      </c>
      <c r="R71" s="22">
        <f t="shared" si="3"/>
        <v>0</v>
      </c>
    </row>
    <row r="72" spans="1:18" s="28" customFormat="1" ht="11.1" customHeight="1" outlineLevel="2" x14ac:dyDescent="0.2">
      <c r="A72" s="32">
        <v>63</v>
      </c>
      <c r="B72" s="50" t="s">
        <v>112</v>
      </c>
      <c r="C72" s="50"/>
      <c r="D72" s="51" t="s">
        <v>113</v>
      </c>
      <c r="E72" s="51"/>
      <c r="F72" s="51"/>
      <c r="G72" s="13" t="s">
        <v>4</v>
      </c>
      <c r="H72" s="6"/>
      <c r="I72" s="6"/>
      <c r="J72" s="21"/>
      <c r="K72" s="11"/>
      <c r="L72" s="11">
        <f t="shared" si="0"/>
        <v>0</v>
      </c>
      <c r="M72" s="11"/>
      <c r="N72" s="11">
        <f t="shared" si="1"/>
        <v>0</v>
      </c>
      <c r="O72" s="11">
        <v>8</v>
      </c>
      <c r="P72" s="29">
        <f t="shared" si="2"/>
        <v>0</v>
      </c>
      <c r="Q72" s="11">
        <v>8</v>
      </c>
      <c r="R72" s="22">
        <f t="shared" si="3"/>
        <v>0</v>
      </c>
    </row>
    <row r="73" spans="1:18" s="28" customFormat="1" ht="11.1" customHeight="1" outlineLevel="2" x14ac:dyDescent="0.2">
      <c r="A73" s="32">
        <v>64</v>
      </c>
      <c r="B73" s="50" t="s">
        <v>114</v>
      </c>
      <c r="C73" s="50"/>
      <c r="D73" s="51" t="s">
        <v>115</v>
      </c>
      <c r="E73" s="51"/>
      <c r="F73" s="51"/>
      <c r="G73" s="13" t="s">
        <v>4</v>
      </c>
      <c r="H73" s="6"/>
      <c r="I73" s="6"/>
      <c r="J73" s="21"/>
      <c r="K73" s="11"/>
      <c r="L73" s="11">
        <f t="shared" si="0"/>
        <v>0</v>
      </c>
      <c r="M73" s="11"/>
      <c r="N73" s="11">
        <f t="shared" si="1"/>
        <v>0</v>
      </c>
      <c r="O73" s="11">
        <v>5</v>
      </c>
      <c r="P73" s="29">
        <f t="shared" si="2"/>
        <v>0</v>
      </c>
      <c r="Q73" s="11">
        <v>5</v>
      </c>
      <c r="R73" s="22">
        <f t="shared" si="3"/>
        <v>0</v>
      </c>
    </row>
    <row r="74" spans="1:18" s="28" customFormat="1" ht="11.1" customHeight="1" outlineLevel="2" x14ac:dyDescent="0.2">
      <c r="A74" s="32">
        <v>65</v>
      </c>
      <c r="B74" s="50" t="s">
        <v>116</v>
      </c>
      <c r="C74" s="50"/>
      <c r="D74" s="51" t="s">
        <v>117</v>
      </c>
      <c r="E74" s="51"/>
      <c r="F74" s="51"/>
      <c r="G74" s="13" t="s">
        <v>4</v>
      </c>
      <c r="H74" s="6"/>
      <c r="I74" s="6"/>
      <c r="J74" s="21"/>
      <c r="K74" s="11"/>
      <c r="L74" s="11">
        <f t="shared" si="0"/>
        <v>0</v>
      </c>
      <c r="M74" s="11"/>
      <c r="N74" s="11">
        <f t="shared" si="1"/>
        <v>0</v>
      </c>
      <c r="O74" s="11">
        <v>20</v>
      </c>
      <c r="P74" s="29">
        <f t="shared" si="2"/>
        <v>0</v>
      </c>
      <c r="Q74" s="11">
        <v>20</v>
      </c>
      <c r="R74" s="22">
        <f t="shared" si="3"/>
        <v>0</v>
      </c>
    </row>
    <row r="75" spans="1:18" s="28" customFormat="1" ht="11.1" customHeight="1" outlineLevel="2" x14ac:dyDescent="0.2">
      <c r="A75" s="32">
        <v>66</v>
      </c>
      <c r="B75" s="50" t="s">
        <v>116</v>
      </c>
      <c r="C75" s="50"/>
      <c r="D75" s="51" t="s">
        <v>118</v>
      </c>
      <c r="E75" s="51"/>
      <c r="F75" s="51"/>
      <c r="G75" s="13" t="s">
        <v>4</v>
      </c>
      <c r="H75" s="6"/>
      <c r="I75" s="6"/>
      <c r="J75" s="21"/>
      <c r="K75" s="11"/>
      <c r="L75" s="11">
        <f t="shared" ref="L75:L138" si="4">J75*K75</f>
        <v>0</v>
      </c>
      <c r="M75" s="11"/>
      <c r="N75" s="11">
        <f t="shared" ref="N75:N138" si="5">J75*M75</f>
        <v>0</v>
      </c>
      <c r="O75" s="11">
        <v>15</v>
      </c>
      <c r="P75" s="29">
        <f t="shared" ref="P75:P138" si="6">J75*O75</f>
        <v>0</v>
      </c>
      <c r="Q75" s="11">
        <v>15</v>
      </c>
      <c r="R75" s="22">
        <f t="shared" ref="R75:R138" si="7">L75+N75+P75</f>
        <v>0</v>
      </c>
    </row>
    <row r="76" spans="1:18" s="28" customFormat="1" ht="11.1" customHeight="1" outlineLevel="2" x14ac:dyDescent="0.2">
      <c r="A76" s="32">
        <v>67</v>
      </c>
      <c r="B76" s="50" t="s">
        <v>116</v>
      </c>
      <c r="C76" s="50"/>
      <c r="D76" s="51" t="s">
        <v>119</v>
      </c>
      <c r="E76" s="51"/>
      <c r="F76" s="51"/>
      <c r="G76" s="13" t="s">
        <v>4</v>
      </c>
      <c r="H76" s="6"/>
      <c r="I76" s="6"/>
      <c r="J76" s="21"/>
      <c r="K76" s="11">
        <v>10</v>
      </c>
      <c r="L76" s="11">
        <f t="shared" si="4"/>
        <v>0</v>
      </c>
      <c r="M76" s="11"/>
      <c r="N76" s="11">
        <f t="shared" si="5"/>
        <v>0</v>
      </c>
      <c r="O76" s="11">
        <v>10</v>
      </c>
      <c r="P76" s="29">
        <f t="shared" si="6"/>
        <v>0</v>
      </c>
      <c r="Q76" s="11">
        <v>20</v>
      </c>
      <c r="R76" s="22">
        <f t="shared" si="7"/>
        <v>0</v>
      </c>
    </row>
    <row r="77" spans="1:18" s="28" customFormat="1" ht="11.1" customHeight="1" outlineLevel="2" x14ac:dyDescent="0.2">
      <c r="A77" s="32">
        <v>68</v>
      </c>
      <c r="B77" s="50" t="s">
        <v>116</v>
      </c>
      <c r="C77" s="50"/>
      <c r="D77" s="51" t="s">
        <v>120</v>
      </c>
      <c r="E77" s="51"/>
      <c r="F77" s="51"/>
      <c r="G77" s="13" t="s">
        <v>4</v>
      </c>
      <c r="H77" s="6"/>
      <c r="I77" s="6"/>
      <c r="J77" s="21"/>
      <c r="K77" s="11"/>
      <c r="L77" s="11">
        <f t="shared" si="4"/>
        <v>0</v>
      </c>
      <c r="M77" s="11"/>
      <c r="N77" s="11">
        <f t="shared" si="5"/>
        <v>0</v>
      </c>
      <c r="O77" s="11">
        <v>4</v>
      </c>
      <c r="P77" s="29">
        <f t="shared" si="6"/>
        <v>0</v>
      </c>
      <c r="Q77" s="11">
        <v>4</v>
      </c>
      <c r="R77" s="22">
        <f t="shared" si="7"/>
        <v>0</v>
      </c>
    </row>
    <row r="78" spans="1:18" s="28" customFormat="1" ht="11.1" customHeight="1" outlineLevel="2" x14ac:dyDescent="0.2">
      <c r="A78" s="32">
        <v>69</v>
      </c>
      <c r="B78" s="50" t="s">
        <v>116</v>
      </c>
      <c r="C78" s="50"/>
      <c r="D78" s="51" t="s">
        <v>121</v>
      </c>
      <c r="E78" s="51"/>
      <c r="F78" s="51"/>
      <c r="G78" s="13" t="s">
        <v>4</v>
      </c>
      <c r="H78" s="6"/>
      <c r="I78" s="6"/>
      <c r="J78" s="21"/>
      <c r="K78" s="11"/>
      <c r="L78" s="11">
        <f t="shared" si="4"/>
        <v>0</v>
      </c>
      <c r="M78" s="11"/>
      <c r="N78" s="11">
        <f t="shared" si="5"/>
        <v>0</v>
      </c>
      <c r="O78" s="11">
        <v>50</v>
      </c>
      <c r="P78" s="29">
        <f t="shared" si="6"/>
        <v>0</v>
      </c>
      <c r="Q78" s="11">
        <v>50</v>
      </c>
      <c r="R78" s="22">
        <f t="shared" si="7"/>
        <v>0</v>
      </c>
    </row>
    <row r="79" spans="1:18" s="28" customFormat="1" ht="11.1" customHeight="1" outlineLevel="2" x14ac:dyDescent="0.2">
      <c r="A79" s="32">
        <v>70</v>
      </c>
      <c r="B79" s="50" t="s">
        <v>116</v>
      </c>
      <c r="C79" s="50"/>
      <c r="D79" s="51" t="s">
        <v>122</v>
      </c>
      <c r="E79" s="51"/>
      <c r="F79" s="51"/>
      <c r="G79" s="13" t="s">
        <v>4</v>
      </c>
      <c r="H79" s="6"/>
      <c r="I79" s="6"/>
      <c r="J79" s="21"/>
      <c r="K79" s="11"/>
      <c r="L79" s="11">
        <f t="shared" si="4"/>
        <v>0</v>
      </c>
      <c r="M79" s="11"/>
      <c r="N79" s="11">
        <f t="shared" si="5"/>
        <v>0</v>
      </c>
      <c r="O79" s="11">
        <v>36</v>
      </c>
      <c r="P79" s="29">
        <f t="shared" si="6"/>
        <v>0</v>
      </c>
      <c r="Q79" s="11">
        <v>36</v>
      </c>
      <c r="R79" s="22">
        <f t="shared" si="7"/>
        <v>0</v>
      </c>
    </row>
    <row r="80" spans="1:18" s="28" customFormat="1" ht="11.1" customHeight="1" outlineLevel="2" x14ac:dyDescent="0.2">
      <c r="A80" s="32">
        <v>71</v>
      </c>
      <c r="B80" s="50" t="s">
        <v>123</v>
      </c>
      <c r="C80" s="50"/>
      <c r="D80" s="51" t="s">
        <v>124</v>
      </c>
      <c r="E80" s="51"/>
      <c r="F80" s="51"/>
      <c r="G80" s="13" t="s">
        <v>4</v>
      </c>
      <c r="H80" s="6"/>
      <c r="I80" s="6"/>
      <c r="J80" s="21"/>
      <c r="K80" s="11">
        <v>6</v>
      </c>
      <c r="L80" s="11">
        <f t="shared" si="4"/>
        <v>0</v>
      </c>
      <c r="M80" s="11"/>
      <c r="N80" s="11">
        <f t="shared" si="5"/>
        <v>0</v>
      </c>
      <c r="O80" s="11">
        <v>20</v>
      </c>
      <c r="P80" s="29">
        <f t="shared" si="6"/>
        <v>0</v>
      </c>
      <c r="Q80" s="11">
        <v>26</v>
      </c>
      <c r="R80" s="22">
        <f t="shared" si="7"/>
        <v>0</v>
      </c>
    </row>
    <row r="81" spans="1:18" s="28" customFormat="1" ht="11.1" customHeight="1" outlineLevel="2" x14ac:dyDescent="0.2">
      <c r="A81" s="32">
        <v>72</v>
      </c>
      <c r="B81" s="50" t="s">
        <v>123</v>
      </c>
      <c r="C81" s="50"/>
      <c r="D81" s="51" t="s">
        <v>125</v>
      </c>
      <c r="E81" s="51"/>
      <c r="F81" s="51"/>
      <c r="G81" s="13" t="s">
        <v>4</v>
      </c>
      <c r="H81" s="6"/>
      <c r="I81" s="6"/>
      <c r="J81" s="21"/>
      <c r="K81" s="11"/>
      <c r="L81" s="11">
        <f t="shared" si="4"/>
        <v>0</v>
      </c>
      <c r="M81" s="11"/>
      <c r="N81" s="11">
        <f t="shared" si="5"/>
        <v>0</v>
      </c>
      <c r="O81" s="11">
        <v>20</v>
      </c>
      <c r="P81" s="29">
        <f t="shared" si="6"/>
        <v>0</v>
      </c>
      <c r="Q81" s="11">
        <v>20</v>
      </c>
      <c r="R81" s="22">
        <f t="shared" si="7"/>
        <v>0</v>
      </c>
    </row>
    <row r="82" spans="1:18" s="28" customFormat="1" ht="11.1" customHeight="1" outlineLevel="2" x14ac:dyDescent="0.2">
      <c r="A82" s="32">
        <v>73</v>
      </c>
      <c r="B82" s="50" t="s">
        <v>126</v>
      </c>
      <c r="C82" s="50"/>
      <c r="D82" s="51" t="s">
        <v>127</v>
      </c>
      <c r="E82" s="51"/>
      <c r="F82" s="51"/>
      <c r="G82" s="13" t="s">
        <v>4</v>
      </c>
      <c r="H82" s="6"/>
      <c r="I82" s="6"/>
      <c r="J82" s="21"/>
      <c r="K82" s="11"/>
      <c r="L82" s="11">
        <f t="shared" si="4"/>
        <v>0</v>
      </c>
      <c r="M82" s="11"/>
      <c r="N82" s="11">
        <f t="shared" si="5"/>
        <v>0</v>
      </c>
      <c r="O82" s="11">
        <v>2</v>
      </c>
      <c r="P82" s="29">
        <f t="shared" si="6"/>
        <v>0</v>
      </c>
      <c r="Q82" s="11">
        <v>2</v>
      </c>
      <c r="R82" s="22">
        <f t="shared" si="7"/>
        <v>0</v>
      </c>
    </row>
    <row r="83" spans="1:18" s="28" customFormat="1" ht="11.1" customHeight="1" outlineLevel="2" x14ac:dyDescent="0.2">
      <c r="A83" s="32">
        <v>74</v>
      </c>
      <c r="B83" s="50" t="s">
        <v>128</v>
      </c>
      <c r="C83" s="50"/>
      <c r="D83" s="51" t="s">
        <v>129</v>
      </c>
      <c r="E83" s="51"/>
      <c r="F83" s="51"/>
      <c r="G83" s="13" t="s">
        <v>4</v>
      </c>
      <c r="H83" s="6"/>
      <c r="I83" s="6"/>
      <c r="J83" s="21"/>
      <c r="K83" s="11"/>
      <c r="L83" s="11">
        <f t="shared" si="4"/>
        <v>0</v>
      </c>
      <c r="M83" s="11"/>
      <c r="N83" s="11">
        <f t="shared" si="5"/>
        <v>0</v>
      </c>
      <c r="O83" s="11">
        <v>4</v>
      </c>
      <c r="P83" s="29">
        <f t="shared" si="6"/>
        <v>0</v>
      </c>
      <c r="Q83" s="11">
        <v>4</v>
      </c>
      <c r="R83" s="22">
        <f t="shared" si="7"/>
        <v>0</v>
      </c>
    </row>
    <row r="84" spans="1:18" s="28" customFormat="1" ht="11.1" customHeight="1" outlineLevel="2" x14ac:dyDescent="0.2">
      <c r="A84" s="32">
        <v>75</v>
      </c>
      <c r="B84" s="50" t="s">
        <v>128</v>
      </c>
      <c r="C84" s="50"/>
      <c r="D84" s="51" t="s">
        <v>130</v>
      </c>
      <c r="E84" s="51"/>
      <c r="F84" s="51"/>
      <c r="G84" s="13" t="s">
        <v>4</v>
      </c>
      <c r="H84" s="6"/>
      <c r="I84" s="6"/>
      <c r="J84" s="21"/>
      <c r="K84" s="11"/>
      <c r="L84" s="11">
        <f t="shared" si="4"/>
        <v>0</v>
      </c>
      <c r="M84" s="11"/>
      <c r="N84" s="11">
        <f t="shared" si="5"/>
        <v>0</v>
      </c>
      <c r="O84" s="11">
        <v>1</v>
      </c>
      <c r="P84" s="29">
        <f t="shared" si="6"/>
        <v>0</v>
      </c>
      <c r="Q84" s="11">
        <v>1</v>
      </c>
      <c r="R84" s="22">
        <f t="shared" si="7"/>
        <v>0</v>
      </c>
    </row>
    <row r="85" spans="1:18" s="28" customFormat="1" ht="11.1" customHeight="1" outlineLevel="2" x14ac:dyDescent="0.2">
      <c r="A85" s="32">
        <v>76</v>
      </c>
      <c r="B85" s="50" t="s">
        <v>131</v>
      </c>
      <c r="C85" s="50"/>
      <c r="D85" s="51" t="s">
        <v>132</v>
      </c>
      <c r="E85" s="51"/>
      <c r="F85" s="51"/>
      <c r="G85" s="13" t="s">
        <v>4</v>
      </c>
      <c r="H85" s="6"/>
      <c r="I85" s="6"/>
      <c r="J85" s="21"/>
      <c r="K85" s="11"/>
      <c r="L85" s="11">
        <f t="shared" si="4"/>
        <v>0</v>
      </c>
      <c r="M85" s="11"/>
      <c r="N85" s="11">
        <f t="shared" si="5"/>
        <v>0</v>
      </c>
      <c r="O85" s="11">
        <v>11</v>
      </c>
      <c r="P85" s="29">
        <f t="shared" si="6"/>
        <v>0</v>
      </c>
      <c r="Q85" s="11">
        <v>11</v>
      </c>
      <c r="R85" s="22">
        <f t="shared" si="7"/>
        <v>0</v>
      </c>
    </row>
    <row r="86" spans="1:18" s="28" customFormat="1" ht="11.1" customHeight="1" outlineLevel="2" x14ac:dyDescent="0.2">
      <c r="A86" s="32">
        <v>77</v>
      </c>
      <c r="B86" s="50" t="s">
        <v>133</v>
      </c>
      <c r="C86" s="50"/>
      <c r="D86" s="51" t="s">
        <v>134</v>
      </c>
      <c r="E86" s="51"/>
      <c r="F86" s="51"/>
      <c r="G86" s="13" t="s">
        <v>4</v>
      </c>
      <c r="H86" s="6"/>
      <c r="I86" s="6"/>
      <c r="J86" s="21"/>
      <c r="K86" s="11"/>
      <c r="L86" s="11">
        <f t="shared" si="4"/>
        <v>0</v>
      </c>
      <c r="M86" s="11"/>
      <c r="N86" s="11">
        <f t="shared" si="5"/>
        <v>0</v>
      </c>
      <c r="O86" s="11">
        <v>1</v>
      </c>
      <c r="P86" s="29">
        <f t="shared" si="6"/>
        <v>0</v>
      </c>
      <c r="Q86" s="11">
        <v>1</v>
      </c>
      <c r="R86" s="22">
        <f t="shared" si="7"/>
        <v>0</v>
      </c>
    </row>
    <row r="87" spans="1:18" s="28" customFormat="1" ht="11.1" customHeight="1" outlineLevel="2" x14ac:dyDescent="0.2">
      <c r="A87" s="32">
        <v>78</v>
      </c>
      <c r="B87" s="50" t="s">
        <v>133</v>
      </c>
      <c r="C87" s="50"/>
      <c r="D87" s="51" t="s">
        <v>135</v>
      </c>
      <c r="E87" s="51"/>
      <c r="F87" s="51"/>
      <c r="G87" s="13" t="s">
        <v>4</v>
      </c>
      <c r="H87" s="6"/>
      <c r="I87" s="6"/>
      <c r="J87" s="21"/>
      <c r="K87" s="11"/>
      <c r="L87" s="11">
        <f t="shared" si="4"/>
        <v>0</v>
      </c>
      <c r="M87" s="11"/>
      <c r="N87" s="11">
        <f t="shared" si="5"/>
        <v>0</v>
      </c>
      <c r="O87" s="11">
        <v>2</v>
      </c>
      <c r="P87" s="29">
        <f t="shared" si="6"/>
        <v>0</v>
      </c>
      <c r="Q87" s="11">
        <v>2</v>
      </c>
      <c r="R87" s="22">
        <f t="shared" si="7"/>
        <v>0</v>
      </c>
    </row>
    <row r="88" spans="1:18" s="28" customFormat="1" ht="11.1" customHeight="1" outlineLevel="2" x14ac:dyDescent="0.2">
      <c r="A88" s="32">
        <v>79</v>
      </c>
      <c r="B88" s="50" t="s">
        <v>136</v>
      </c>
      <c r="C88" s="50"/>
      <c r="D88" s="51" t="s">
        <v>137</v>
      </c>
      <c r="E88" s="51"/>
      <c r="F88" s="51"/>
      <c r="G88" s="13" t="s">
        <v>4</v>
      </c>
      <c r="H88" s="6"/>
      <c r="I88" s="6"/>
      <c r="J88" s="21"/>
      <c r="K88" s="11"/>
      <c r="L88" s="11">
        <f t="shared" si="4"/>
        <v>0</v>
      </c>
      <c r="M88" s="11"/>
      <c r="N88" s="11">
        <f t="shared" si="5"/>
        <v>0</v>
      </c>
      <c r="O88" s="11">
        <v>1</v>
      </c>
      <c r="P88" s="29">
        <f t="shared" si="6"/>
        <v>0</v>
      </c>
      <c r="Q88" s="11">
        <v>1</v>
      </c>
      <c r="R88" s="22">
        <f t="shared" si="7"/>
        <v>0</v>
      </c>
    </row>
    <row r="89" spans="1:18" s="28" customFormat="1" ht="11.1" customHeight="1" outlineLevel="2" x14ac:dyDescent="0.2">
      <c r="A89" s="32">
        <v>80</v>
      </c>
      <c r="B89" s="50" t="s">
        <v>138</v>
      </c>
      <c r="C89" s="50"/>
      <c r="D89" s="51" t="s">
        <v>129</v>
      </c>
      <c r="E89" s="51"/>
      <c r="F89" s="51"/>
      <c r="G89" s="13" t="s">
        <v>4</v>
      </c>
      <c r="H89" s="6"/>
      <c r="I89" s="6"/>
      <c r="J89" s="21"/>
      <c r="K89" s="11"/>
      <c r="L89" s="11">
        <f t="shared" si="4"/>
        <v>0</v>
      </c>
      <c r="M89" s="11"/>
      <c r="N89" s="11">
        <f t="shared" si="5"/>
        <v>0</v>
      </c>
      <c r="O89" s="11">
        <v>11</v>
      </c>
      <c r="P89" s="29">
        <f t="shared" si="6"/>
        <v>0</v>
      </c>
      <c r="Q89" s="11">
        <v>11</v>
      </c>
      <c r="R89" s="22">
        <f t="shared" si="7"/>
        <v>0</v>
      </c>
    </row>
    <row r="90" spans="1:18" s="28" customFormat="1" ht="11.1" customHeight="1" outlineLevel="2" x14ac:dyDescent="0.2">
      <c r="A90" s="32">
        <v>81</v>
      </c>
      <c r="B90" s="50" t="s">
        <v>139</v>
      </c>
      <c r="C90" s="50"/>
      <c r="D90" s="51" t="s">
        <v>140</v>
      </c>
      <c r="E90" s="51"/>
      <c r="F90" s="51"/>
      <c r="G90" s="13" t="s">
        <v>4</v>
      </c>
      <c r="H90" s="6"/>
      <c r="I90" s="6"/>
      <c r="J90" s="21"/>
      <c r="K90" s="11"/>
      <c r="L90" s="11">
        <f t="shared" si="4"/>
        <v>0</v>
      </c>
      <c r="M90" s="11"/>
      <c r="N90" s="11">
        <f t="shared" si="5"/>
        <v>0</v>
      </c>
      <c r="O90" s="11">
        <v>10</v>
      </c>
      <c r="P90" s="29">
        <f t="shared" si="6"/>
        <v>0</v>
      </c>
      <c r="Q90" s="11">
        <v>10</v>
      </c>
      <c r="R90" s="22">
        <f t="shared" si="7"/>
        <v>0</v>
      </c>
    </row>
    <row r="91" spans="1:18" s="28" customFormat="1" ht="11.1" customHeight="1" outlineLevel="2" x14ac:dyDescent="0.2">
      <c r="A91" s="32">
        <v>82</v>
      </c>
      <c r="B91" s="50" t="s">
        <v>141</v>
      </c>
      <c r="C91" s="50"/>
      <c r="D91" s="51" t="s">
        <v>142</v>
      </c>
      <c r="E91" s="51"/>
      <c r="F91" s="51"/>
      <c r="G91" s="13" t="s">
        <v>4</v>
      </c>
      <c r="H91" s="6"/>
      <c r="I91" s="6"/>
      <c r="J91" s="21"/>
      <c r="K91" s="11"/>
      <c r="L91" s="11">
        <f t="shared" si="4"/>
        <v>0</v>
      </c>
      <c r="M91" s="11"/>
      <c r="N91" s="11">
        <f t="shared" si="5"/>
        <v>0</v>
      </c>
      <c r="O91" s="11">
        <v>1</v>
      </c>
      <c r="P91" s="29">
        <f t="shared" si="6"/>
        <v>0</v>
      </c>
      <c r="Q91" s="11">
        <v>1</v>
      </c>
      <c r="R91" s="22">
        <f t="shared" si="7"/>
        <v>0</v>
      </c>
    </row>
    <row r="92" spans="1:18" s="28" customFormat="1" ht="11.1" customHeight="1" outlineLevel="2" x14ac:dyDescent="0.2">
      <c r="A92" s="32">
        <v>83</v>
      </c>
      <c r="B92" s="50" t="s">
        <v>143</v>
      </c>
      <c r="C92" s="50"/>
      <c r="D92" s="51" t="s">
        <v>144</v>
      </c>
      <c r="E92" s="51"/>
      <c r="F92" s="51"/>
      <c r="G92" s="13" t="s">
        <v>4</v>
      </c>
      <c r="H92" s="6"/>
      <c r="I92" s="6"/>
      <c r="J92" s="21"/>
      <c r="K92" s="11"/>
      <c r="L92" s="11">
        <f t="shared" si="4"/>
        <v>0</v>
      </c>
      <c r="M92" s="11"/>
      <c r="N92" s="11">
        <f t="shared" si="5"/>
        <v>0</v>
      </c>
      <c r="O92" s="11">
        <v>13</v>
      </c>
      <c r="P92" s="29">
        <f t="shared" si="6"/>
        <v>0</v>
      </c>
      <c r="Q92" s="11">
        <v>13</v>
      </c>
      <c r="R92" s="22">
        <f t="shared" si="7"/>
        <v>0</v>
      </c>
    </row>
    <row r="93" spans="1:18" s="28" customFormat="1" ht="11.1" customHeight="1" outlineLevel="2" x14ac:dyDescent="0.2">
      <c r="A93" s="32">
        <v>84</v>
      </c>
      <c r="B93" s="50" t="s">
        <v>145</v>
      </c>
      <c r="C93" s="50"/>
      <c r="D93" s="58">
        <v>100200</v>
      </c>
      <c r="E93" s="58"/>
      <c r="F93" s="58"/>
      <c r="G93" s="13" t="s">
        <v>4</v>
      </c>
      <c r="H93" s="6"/>
      <c r="I93" s="6"/>
      <c r="J93" s="21"/>
      <c r="K93" s="11"/>
      <c r="L93" s="11">
        <f t="shared" si="4"/>
        <v>0</v>
      </c>
      <c r="M93" s="11"/>
      <c r="N93" s="11">
        <f t="shared" si="5"/>
        <v>0</v>
      </c>
      <c r="O93" s="11">
        <v>1</v>
      </c>
      <c r="P93" s="29">
        <f t="shared" si="6"/>
        <v>0</v>
      </c>
      <c r="Q93" s="11">
        <v>1</v>
      </c>
      <c r="R93" s="22">
        <f t="shared" si="7"/>
        <v>0</v>
      </c>
    </row>
    <row r="94" spans="1:18" s="28" customFormat="1" ht="11.1" customHeight="1" outlineLevel="2" x14ac:dyDescent="0.2">
      <c r="A94" s="32">
        <v>85</v>
      </c>
      <c r="B94" s="50" t="s">
        <v>5</v>
      </c>
      <c r="C94" s="50"/>
      <c r="D94" s="51" t="s">
        <v>6</v>
      </c>
      <c r="E94" s="51"/>
      <c r="F94" s="51"/>
      <c r="G94" s="13" t="s">
        <v>4</v>
      </c>
      <c r="H94" s="6"/>
      <c r="I94" s="6"/>
      <c r="J94" s="21"/>
      <c r="K94" s="11"/>
      <c r="L94" s="11">
        <f t="shared" si="4"/>
        <v>0</v>
      </c>
      <c r="M94" s="11"/>
      <c r="N94" s="11">
        <f t="shared" si="5"/>
        <v>0</v>
      </c>
      <c r="O94" s="11">
        <v>11</v>
      </c>
      <c r="P94" s="29">
        <f t="shared" si="6"/>
        <v>0</v>
      </c>
      <c r="Q94" s="11">
        <v>11</v>
      </c>
      <c r="R94" s="22">
        <f t="shared" si="7"/>
        <v>0</v>
      </c>
    </row>
    <row r="95" spans="1:18" s="28" customFormat="1" ht="11.1" customHeight="1" outlineLevel="2" x14ac:dyDescent="0.2">
      <c r="A95" s="32">
        <v>86</v>
      </c>
      <c r="B95" s="50" t="s">
        <v>5</v>
      </c>
      <c r="C95" s="50"/>
      <c r="D95" s="51" t="s">
        <v>146</v>
      </c>
      <c r="E95" s="51"/>
      <c r="F95" s="51"/>
      <c r="G95" s="13" t="s">
        <v>4</v>
      </c>
      <c r="H95" s="6"/>
      <c r="I95" s="6"/>
      <c r="J95" s="21"/>
      <c r="K95" s="11"/>
      <c r="L95" s="11">
        <f t="shared" si="4"/>
        <v>0</v>
      </c>
      <c r="M95" s="11"/>
      <c r="N95" s="11">
        <f t="shared" si="5"/>
        <v>0</v>
      </c>
      <c r="O95" s="11">
        <v>100</v>
      </c>
      <c r="P95" s="29">
        <f t="shared" si="6"/>
        <v>0</v>
      </c>
      <c r="Q95" s="11">
        <v>100</v>
      </c>
      <c r="R95" s="22">
        <f t="shared" si="7"/>
        <v>0</v>
      </c>
    </row>
    <row r="96" spans="1:18" s="28" customFormat="1" ht="11.1" customHeight="1" outlineLevel="2" x14ac:dyDescent="0.2">
      <c r="A96" s="32">
        <v>87</v>
      </c>
      <c r="B96" s="50" t="s">
        <v>147</v>
      </c>
      <c r="C96" s="50"/>
      <c r="D96" s="51" t="s">
        <v>148</v>
      </c>
      <c r="E96" s="51"/>
      <c r="F96" s="51"/>
      <c r="G96" s="13" t="s">
        <v>4</v>
      </c>
      <c r="H96" s="6"/>
      <c r="I96" s="6"/>
      <c r="J96" s="21"/>
      <c r="K96" s="11"/>
      <c r="L96" s="11">
        <f t="shared" si="4"/>
        <v>0</v>
      </c>
      <c r="M96" s="11"/>
      <c r="N96" s="11">
        <f t="shared" si="5"/>
        <v>0</v>
      </c>
      <c r="O96" s="11">
        <v>7</v>
      </c>
      <c r="P96" s="29">
        <f t="shared" si="6"/>
        <v>0</v>
      </c>
      <c r="Q96" s="11">
        <v>7</v>
      </c>
      <c r="R96" s="22">
        <f t="shared" si="7"/>
        <v>0</v>
      </c>
    </row>
    <row r="97" spans="1:18" s="28" customFormat="1" ht="11.1" customHeight="1" outlineLevel="2" x14ac:dyDescent="0.2">
      <c r="A97" s="32">
        <v>88</v>
      </c>
      <c r="B97" s="50" t="s">
        <v>149</v>
      </c>
      <c r="C97" s="50"/>
      <c r="D97" s="51" t="s">
        <v>150</v>
      </c>
      <c r="E97" s="51"/>
      <c r="F97" s="51"/>
      <c r="G97" s="13" t="s">
        <v>4</v>
      </c>
      <c r="H97" s="6"/>
      <c r="I97" s="6"/>
      <c r="J97" s="21"/>
      <c r="K97" s="11"/>
      <c r="L97" s="11">
        <f t="shared" si="4"/>
        <v>0</v>
      </c>
      <c r="M97" s="11"/>
      <c r="N97" s="11">
        <f t="shared" si="5"/>
        <v>0</v>
      </c>
      <c r="O97" s="11">
        <v>2</v>
      </c>
      <c r="P97" s="29">
        <f t="shared" si="6"/>
        <v>0</v>
      </c>
      <c r="Q97" s="11">
        <v>2</v>
      </c>
      <c r="R97" s="22">
        <f t="shared" si="7"/>
        <v>0</v>
      </c>
    </row>
    <row r="98" spans="1:18" s="28" customFormat="1" ht="11.1" customHeight="1" outlineLevel="2" x14ac:dyDescent="0.2">
      <c r="A98" s="32">
        <v>89</v>
      </c>
      <c r="B98" s="50" t="s">
        <v>149</v>
      </c>
      <c r="C98" s="50"/>
      <c r="D98" s="51" t="s">
        <v>151</v>
      </c>
      <c r="E98" s="51"/>
      <c r="F98" s="51"/>
      <c r="G98" s="13" t="s">
        <v>4</v>
      </c>
      <c r="H98" s="6"/>
      <c r="I98" s="6"/>
      <c r="J98" s="21"/>
      <c r="K98" s="11"/>
      <c r="L98" s="11">
        <f t="shared" si="4"/>
        <v>0</v>
      </c>
      <c r="M98" s="11"/>
      <c r="N98" s="11">
        <f t="shared" si="5"/>
        <v>0</v>
      </c>
      <c r="O98" s="11">
        <v>1</v>
      </c>
      <c r="P98" s="29">
        <f t="shared" si="6"/>
        <v>0</v>
      </c>
      <c r="Q98" s="11">
        <v>1</v>
      </c>
      <c r="R98" s="22">
        <f t="shared" si="7"/>
        <v>0</v>
      </c>
    </row>
    <row r="99" spans="1:18" s="28" customFormat="1" ht="11.1" customHeight="1" outlineLevel="2" x14ac:dyDescent="0.2">
      <c r="A99" s="32">
        <v>90</v>
      </c>
      <c r="B99" s="50" t="s">
        <v>152</v>
      </c>
      <c r="C99" s="50"/>
      <c r="D99" s="51" t="s">
        <v>153</v>
      </c>
      <c r="E99" s="51"/>
      <c r="F99" s="51"/>
      <c r="G99" s="13" t="s">
        <v>4</v>
      </c>
      <c r="H99" s="6"/>
      <c r="I99" s="6"/>
      <c r="J99" s="21"/>
      <c r="K99" s="11"/>
      <c r="L99" s="11">
        <f t="shared" si="4"/>
        <v>0</v>
      </c>
      <c r="M99" s="11"/>
      <c r="N99" s="11">
        <f t="shared" si="5"/>
        <v>0</v>
      </c>
      <c r="O99" s="11">
        <v>2</v>
      </c>
      <c r="P99" s="29">
        <f t="shared" si="6"/>
        <v>0</v>
      </c>
      <c r="Q99" s="11">
        <v>2</v>
      </c>
      <c r="R99" s="22">
        <f t="shared" si="7"/>
        <v>0</v>
      </c>
    </row>
    <row r="100" spans="1:18" s="28" customFormat="1" ht="11.1" customHeight="1" outlineLevel="2" x14ac:dyDescent="0.2">
      <c r="A100" s="32">
        <v>91</v>
      </c>
      <c r="B100" s="50" t="s">
        <v>154</v>
      </c>
      <c r="C100" s="50"/>
      <c r="D100" s="51" t="s">
        <v>155</v>
      </c>
      <c r="E100" s="51"/>
      <c r="F100" s="51"/>
      <c r="G100" s="13" t="s">
        <v>4</v>
      </c>
      <c r="H100" s="6"/>
      <c r="I100" s="6"/>
      <c r="J100" s="21"/>
      <c r="K100" s="11"/>
      <c r="L100" s="11">
        <f t="shared" si="4"/>
        <v>0</v>
      </c>
      <c r="M100" s="11"/>
      <c r="N100" s="11">
        <f t="shared" si="5"/>
        <v>0</v>
      </c>
      <c r="O100" s="11">
        <v>2</v>
      </c>
      <c r="P100" s="29">
        <f t="shared" si="6"/>
        <v>0</v>
      </c>
      <c r="Q100" s="11">
        <v>2</v>
      </c>
      <c r="R100" s="22">
        <f t="shared" si="7"/>
        <v>0</v>
      </c>
    </row>
    <row r="101" spans="1:18" s="28" customFormat="1" ht="11.1" customHeight="1" outlineLevel="2" x14ac:dyDescent="0.2">
      <c r="A101" s="32">
        <v>92</v>
      </c>
      <c r="B101" s="50" t="s">
        <v>156</v>
      </c>
      <c r="C101" s="50"/>
      <c r="D101" s="51" t="s">
        <v>157</v>
      </c>
      <c r="E101" s="51"/>
      <c r="F101" s="51"/>
      <c r="G101" s="13" t="s">
        <v>4</v>
      </c>
      <c r="H101" s="6"/>
      <c r="I101" s="6"/>
      <c r="J101" s="21"/>
      <c r="K101" s="11"/>
      <c r="L101" s="11">
        <f t="shared" si="4"/>
        <v>0</v>
      </c>
      <c r="M101" s="11"/>
      <c r="N101" s="11">
        <f t="shared" si="5"/>
        <v>0</v>
      </c>
      <c r="O101" s="11">
        <v>1</v>
      </c>
      <c r="P101" s="29">
        <f t="shared" si="6"/>
        <v>0</v>
      </c>
      <c r="Q101" s="11">
        <v>1</v>
      </c>
      <c r="R101" s="22">
        <f t="shared" si="7"/>
        <v>0</v>
      </c>
    </row>
    <row r="102" spans="1:18" s="28" customFormat="1" ht="11.1" customHeight="1" outlineLevel="2" x14ac:dyDescent="0.2">
      <c r="A102" s="32">
        <v>93</v>
      </c>
      <c r="B102" s="50" t="s">
        <v>158</v>
      </c>
      <c r="C102" s="50"/>
      <c r="D102" s="51" t="s">
        <v>159</v>
      </c>
      <c r="E102" s="51"/>
      <c r="F102" s="51"/>
      <c r="G102" s="13" t="s">
        <v>4</v>
      </c>
      <c r="H102" s="6"/>
      <c r="I102" s="6"/>
      <c r="J102" s="21"/>
      <c r="K102" s="11"/>
      <c r="L102" s="11">
        <f t="shared" si="4"/>
        <v>0</v>
      </c>
      <c r="M102" s="11"/>
      <c r="N102" s="11">
        <f t="shared" si="5"/>
        <v>0</v>
      </c>
      <c r="O102" s="11">
        <v>2</v>
      </c>
      <c r="P102" s="29">
        <f t="shared" si="6"/>
        <v>0</v>
      </c>
      <c r="Q102" s="11">
        <v>2</v>
      </c>
      <c r="R102" s="22">
        <f t="shared" si="7"/>
        <v>0</v>
      </c>
    </row>
    <row r="103" spans="1:18" s="28" customFormat="1" ht="11.1" customHeight="1" outlineLevel="2" x14ac:dyDescent="0.2">
      <c r="A103" s="32">
        <v>94</v>
      </c>
      <c r="B103" s="50" t="s">
        <v>160</v>
      </c>
      <c r="C103" s="50"/>
      <c r="D103" s="51" t="s">
        <v>161</v>
      </c>
      <c r="E103" s="51"/>
      <c r="F103" s="51"/>
      <c r="G103" s="13" t="s">
        <v>4</v>
      </c>
      <c r="H103" s="6"/>
      <c r="I103" s="6"/>
      <c r="J103" s="21"/>
      <c r="K103" s="11"/>
      <c r="L103" s="11">
        <f t="shared" si="4"/>
        <v>0</v>
      </c>
      <c r="M103" s="11"/>
      <c r="N103" s="11">
        <f t="shared" si="5"/>
        <v>0</v>
      </c>
      <c r="O103" s="11">
        <v>3</v>
      </c>
      <c r="P103" s="29">
        <f t="shared" si="6"/>
        <v>0</v>
      </c>
      <c r="Q103" s="11">
        <v>3</v>
      </c>
      <c r="R103" s="22">
        <f t="shared" si="7"/>
        <v>0</v>
      </c>
    </row>
    <row r="104" spans="1:18" s="28" customFormat="1" ht="11.1" customHeight="1" outlineLevel="2" x14ac:dyDescent="0.2">
      <c r="A104" s="32">
        <v>95</v>
      </c>
      <c r="B104" s="50" t="s">
        <v>162</v>
      </c>
      <c r="C104" s="50"/>
      <c r="D104" s="51" t="s">
        <v>163</v>
      </c>
      <c r="E104" s="51"/>
      <c r="F104" s="51"/>
      <c r="G104" s="13" t="s">
        <v>4</v>
      </c>
      <c r="H104" s="6"/>
      <c r="I104" s="6"/>
      <c r="J104" s="21"/>
      <c r="K104" s="11"/>
      <c r="L104" s="11">
        <f t="shared" si="4"/>
        <v>0</v>
      </c>
      <c r="M104" s="11"/>
      <c r="N104" s="11">
        <f t="shared" si="5"/>
        <v>0</v>
      </c>
      <c r="O104" s="11">
        <v>2</v>
      </c>
      <c r="P104" s="29">
        <f t="shared" si="6"/>
        <v>0</v>
      </c>
      <c r="Q104" s="11">
        <v>2</v>
      </c>
      <c r="R104" s="22">
        <f t="shared" si="7"/>
        <v>0</v>
      </c>
    </row>
    <row r="105" spans="1:18" s="28" customFormat="1" ht="11.1" customHeight="1" outlineLevel="2" x14ac:dyDescent="0.2">
      <c r="A105" s="32">
        <v>96</v>
      </c>
      <c r="B105" s="50" t="s">
        <v>164</v>
      </c>
      <c r="C105" s="50"/>
      <c r="D105" s="51" t="s">
        <v>165</v>
      </c>
      <c r="E105" s="51"/>
      <c r="F105" s="51"/>
      <c r="G105" s="13" t="s">
        <v>4</v>
      </c>
      <c r="H105" s="6"/>
      <c r="I105" s="6"/>
      <c r="J105" s="21"/>
      <c r="K105" s="11"/>
      <c r="L105" s="11">
        <f t="shared" si="4"/>
        <v>0</v>
      </c>
      <c r="M105" s="11">
        <v>1</v>
      </c>
      <c r="N105" s="11">
        <f t="shared" si="5"/>
        <v>0</v>
      </c>
      <c r="O105" s="11"/>
      <c r="P105" s="29">
        <f t="shared" si="6"/>
        <v>0</v>
      </c>
      <c r="Q105" s="11">
        <v>1</v>
      </c>
      <c r="R105" s="22">
        <f t="shared" si="7"/>
        <v>0</v>
      </c>
    </row>
    <row r="106" spans="1:18" s="28" customFormat="1" ht="11.1" customHeight="1" outlineLevel="2" x14ac:dyDescent="0.2">
      <c r="A106" s="32">
        <v>97</v>
      </c>
      <c r="B106" s="50" t="s">
        <v>166</v>
      </c>
      <c r="C106" s="50"/>
      <c r="D106" s="51" t="s">
        <v>167</v>
      </c>
      <c r="E106" s="51"/>
      <c r="F106" s="51"/>
      <c r="G106" s="13" t="s">
        <v>4</v>
      </c>
      <c r="H106" s="6"/>
      <c r="I106" s="6"/>
      <c r="J106" s="21"/>
      <c r="K106" s="11"/>
      <c r="L106" s="11">
        <f t="shared" si="4"/>
        <v>0</v>
      </c>
      <c r="M106" s="11"/>
      <c r="N106" s="11">
        <f t="shared" si="5"/>
        <v>0</v>
      </c>
      <c r="O106" s="11">
        <v>3</v>
      </c>
      <c r="P106" s="29">
        <f t="shared" si="6"/>
        <v>0</v>
      </c>
      <c r="Q106" s="11">
        <v>3</v>
      </c>
      <c r="R106" s="22">
        <f t="shared" si="7"/>
        <v>0</v>
      </c>
    </row>
    <row r="107" spans="1:18" s="28" customFormat="1" ht="11.1" customHeight="1" outlineLevel="2" x14ac:dyDescent="0.2">
      <c r="A107" s="32">
        <v>98</v>
      </c>
      <c r="B107" s="50" t="s">
        <v>168</v>
      </c>
      <c r="C107" s="50"/>
      <c r="D107" s="51" t="s">
        <v>169</v>
      </c>
      <c r="E107" s="51"/>
      <c r="F107" s="51"/>
      <c r="G107" s="13" t="s">
        <v>4</v>
      </c>
      <c r="H107" s="6"/>
      <c r="I107" s="6"/>
      <c r="J107" s="21"/>
      <c r="K107" s="11"/>
      <c r="L107" s="11">
        <f t="shared" si="4"/>
        <v>0</v>
      </c>
      <c r="M107" s="11"/>
      <c r="N107" s="11">
        <f t="shared" si="5"/>
        <v>0</v>
      </c>
      <c r="O107" s="11">
        <v>1</v>
      </c>
      <c r="P107" s="29">
        <f t="shared" si="6"/>
        <v>0</v>
      </c>
      <c r="Q107" s="11">
        <v>1</v>
      </c>
      <c r="R107" s="22">
        <f t="shared" si="7"/>
        <v>0</v>
      </c>
    </row>
    <row r="108" spans="1:18" s="28" customFormat="1" ht="11.1" customHeight="1" outlineLevel="2" x14ac:dyDescent="0.2">
      <c r="A108" s="32">
        <v>99</v>
      </c>
      <c r="B108" s="50" t="s">
        <v>170</v>
      </c>
      <c r="C108" s="50"/>
      <c r="D108" s="51" t="s">
        <v>171</v>
      </c>
      <c r="E108" s="51"/>
      <c r="F108" s="51"/>
      <c r="G108" s="13" t="s">
        <v>4</v>
      </c>
      <c r="H108" s="6"/>
      <c r="I108" s="6"/>
      <c r="J108" s="21"/>
      <c r="K108" s="11"/>
      <c r="L108" s="11">
        <f t="shared" si="4"/>
        <v>0</v>
      </c>
      <c r="M108" s="11"/>
      <c r="N108" s="11">
        <f t="shared" si="5"/>
        <v>0</v>
      </c>
      <c r="O108" s="11">
        <v>1</v>
      </c>
      <c r="P108" s="29">
        <f t="shared" si="6"/>
        <v>0</v>
      </c>
      <c r="Q108" s="11">
        <v>1</v>
      </c>
      <c r="R108" s="22">
        <f t="shared" si="7"/>
        <v>0</v>
      </c>
    </row>
    <row r="109" spans="1:18" s="28" customFormat="1" ht="11.1" customHeight="1" outlineLevel="2" x14ac:dyDescent="0.2">
      <c r="A109" s="32">
        <v>100</v>
      </c>
      <c r="B109" s="50" t="s">
        <v>172</v>
      </c>
      <c r="C109" s="50"/>
      <c r="D109" s="51" t="s">
        <v>173</v>
      </c>
      <c r="E109" s="51"/>
      <c r="F109" s="51"/>
      <c r="G109" s="13" t="s">
        <v>4</v>
      </c>
      <c r="H109" s="6"/>
      <c r="I109" s="6"/>
      <c r="J109" s="21"/>
      <c r="K109" s="11"/>
      <c r="L109" s="11">
        <f t="shared" si="4"/>
        <v>0</v>
      </c>
      <c r="M109" s="11"/>
      <c r="N109" s="11">
        <f t="shared" si="5"/>
        <v>0</v>
      </c>
      <c r="O109" s="11">
        <v>2</v>
      </c>
      <c r="P109" s="29">
        <f t="shared" si="6"/>
        <v>0</v>
      </c>
      <c r="Q109" s="11">
        <v>2</v>
      </c>
      <c r="R109" s="22">
        <f t="shared" si="7"/>
        <v>0</v>
      </c>
    </row>
    <row r="110" spans="1:18" s="28" customFormat="1" ht="11.1" customHeight="1" outlineLevel="2" x14ac:dyDescent="0.2">
      <c r="A110" s="32">
        <v>101</v>
      </c>
      <c r="B110" s="50" t="s">
        <v>174</v>
      </c>
      <c r="C110" s="50"/>
      <c r="D110" s="51" t="s">
        <v>175</v>
      </c>
      <c r="E110" s="51"/>
      <c r="F110" s="51"/>
      <c r="G110" s="13" t="s">
        <v>4</v>
      </c>
      <c r="H110" s="6"/>
      <c r="I110" s="6"/>
      <c r="J110" s="21"/>
      <c r="K110" s="11"/>
      <c r="L110" s="11">
        <f t="shared" si="4"/>
        <v>0</v>
      </c>
      <c r="M110" s="11"/>
      <c r="N110" s="11">
        <f t="shared" si="5"/>
        <v>0</v>
      </c>
      <c r="O110" s="11">
        <v>1</v>
      </c>
      <c r="P110" s="29">
        <f t="shared" si="6"/>
        <v>0</v>
      </c>
      <c r="Q110" s="11">
        <v>1</v>
      </c>
      <c r="R110" s="22">
        <f t="shared" si="7"/>
        <v>0</v>
      </c>
    </row>
    <row r="111" spans="1:18" s="28" customFormat="1" ht="11.1" customHeight="1" outlineLevel="2" x14ac:dyDescent="0.2">
      <c r="A111" s="32">
        <v>102</v>
      </c>
      <c r="B111" s="50" t="s">
        <v>176</v>
      </c>
      <c r="C111" s="50"/>
      <c r="D111" s="51" t="s">
        <v>177</v>
      </c>
      <c r="E111" s="51"/>
      <c r="F111" s="51"/>
      <c r="G111" s="13" t="s">
        <v>61</v>
      </c>
      <c r="H111" s="6"/>
      <c r="I111" s="6"/>
      <c r="J111" s="21"/>
      <c r="K111" s="11"/>
      <c r="L111" s="11">
        <f t="shared" si="4"/>
        <v>0</v>
      </c>
      <c r="M111" s="11"/>
      <c r="N111" s="11">
        <f t="shared" si="5"/>
        <v>0</v>
      </c>
      <c r="O111" s="11">
        <v>3</v>
      </c>
      <c r="P111" s="29">
        <f t="shared" si="6"/>
        <v>0</v>
      </c>
      <c r="Q111" s="11">
        <v>3</v>
      </c>
      <c r="R111" s="22">
        <f t="shared" si="7"/>
        <v>0</v>
      </c>
    </row>
    <row r="112" spans="1:18" s="28" customFormat="1" ht="11.1" customHeight="1" outlineLevel="2" x14ac:dyDescent="0.2">
      <c r="A112" s="32">
        <v>103</v>
      </c>
      <c r="B112" s="50" t="s">
        <v>178</v>
      </c>
      <c r="C112" s="50"/>
      <c r="D112" s="51" t="s">
        <v>179</v>
      </c>
      <c r="E112" s="51"/>
      <c r="F112" s="51"/>
      <c r="G112" s="13" t="s">
        <v>180</v>
      </c>
      <c r="H112" s="6"/>
      <c r="I112" s="6"/>
      <c r="J112" s="21"/>
      <c r="K112" s="11"/>
      <c r="L112" s="11">
        <f t="shared" si="4"/>
        <v>0</v>
      </c>
      <c r="M112" s="11"/>
      <c r="N112" s="11">
        <f t="shared" si="5"/>
        <v>0</v>
      </c>
      <c r="O112" s="11">
        <v>1</v>
      </c>
      <c r="P112" s="29">
        <f t="shared" si="6"/>
        <v>0</v>
      </c>
      <c r="Q112" s="11">
        <v>1</v>
      </c>
      <c r="R112" s="22">
        <f t="shared" si="7"/>
        <v>0</v>
      </c>
    </row>
    <row r="113" spans="1:18" s="28" customFormat="1" ht="11.1" customHeight="1" outlineLevel="2" x14ac:dyDescent="0.2">
      <c r="A113" s="32">
        <v>104</v>
      </c>
      <c r="B113" s="50" t="s">
        <v>181</v>
      </c>
      <c r="C113" s="50"/>
      <c r="D113" s="51" t="s">
        <v>182</v>
      </c>
      <c r="E113" s="51"/>
      <c r="F113" s="51"/>
      <c r="G113" s="13" t="s">
        <v>4</v>
      </c>
      <c r="H113" s="6"/>
      <c r="I113" s="6"/>
      <c r="J113" s="21"/>
      <c r="K113" s="11"/>
      <c r="L113" s="11">
        <f t="shared" si="4"/>
        <v>0</v>
      </c>
      <c r="M113" s="11"/>
      <c r="N113" s="11">
        <f t="shared" si="5"/>
        <v>0</v>
      </c>
      <c r="O113" s="11">
        <v>1</v>
      </c>
      <c r="P113" s="29">
        <f t="shared" si="6"/>
        <v>0</v>
      </c>
      <c r="Q113" s="11">
        <v>1</v>
      </c>
      <c r="R113" s="22">
        <f t="shared" si="7"/>
        <v>0</v>
      </c>
    </row>
    <row r="114" spans="1:18" s="28" customFormat="1" ht="11.1" customHeight="1" outlineLevel="2" x14ac:dyDescent="0.2">
      <c r="A114" s="32">
        <v>105</v>
      </c>
      <c r="B114" s="50" t="s">
        <v>183</v>
      </c>
      <c r="C114" s="50"/>
      <c r="D114" s="51" t="s">
        <v>184</v>
      </c>
      <c r="E114" s="51"/>
      <c r="F114" s="51"/>
      <c r="G114" s="13" t="s">
        <v>61</v>
      </c>
      <c r="H114" s="6"/>
      <c r="I114" s="6"/>
      <c r="J114" s="21"/>
      <c r="K114" s="11"/>
      <c r="L114" s="11">
        <f t="shared" si="4"/>
        <v>0</v>
      </c>
      <c r="M114" s="11"/>
      <c r="N114" s="11">
        <f t="shared" si="5"/>
        <v>0</v>
      </c>
      <c r="O114" s="11">
        <v>2</v>
      </c>
      <c r="P114" s="29">
        <f t="shared" si="6"/>
        <v>0</v>
      </c>
      <c r="Q114" s="11">
        <v>2</v>
      </c>
      <c r="R114" s="22">
        <f t="shared" si="7"/>
        <v>0</v>
      </c>
    </row>
    <row r="115" spans="1:18" s="28" customFormat="1" ht="11.1" customHeight="1" outlineLevel="2" x14ac:dyDescent="0.2">
      <c r="A115" s="32">
        <v>106</v>
      </c>
      <c r="B115" s="50" t="s">
        <v>185</v>
      </c>
      <c r="C115" s="50"/>
      <c r="D115" s="51" t="s">
        <v>186</v>
      </c>
      <c r="E115" s="51"/>
      <c r="F115" s="51"/>
      <c r="G115" s="13" t="s">
        <v>4</v>
      </c>
      <c r="H115" s="6"/>
      <c r="I115" s="6"/>
      <c r="J115" s="21"/>
      <c r="K115" s="11"/>
      <c r="L115" s="11">
        <f t="shared" si="4"/>
        <v>0</v>
      </c>
      <c r="M115" s="11"/>
      <c r="N115" s="11">
        <f t="shared" si="5"/>
        <v>0</v>
      </c>
      <c r="O115" s="11">
        <v>1</v>
      </c>
      <c r="P115" s="29">
        <f t="shared" si="6"/>
        <v>0</v>
      </c>
      <c r="Q115" s="11">
        <v>1</v>
      </c>
      <c r="R115" s="22">
        <f t="shared" si="7"/>
        <v>0</v>
      </c>
    </row>
    <row r="116" spans="1:18" s="28" customFormat="1" ht="11.1" customHeight="1" outlineLevel="2" x14ac:dyDescent="0.2">
      <c r="A116" s="32">
        <v>107</v>
      </c>
      <c r="B116" s="50" t="s">
        <v>185</v>
      </c>
      <c r="C116" s="50"/>
      <c r="D116" s="51" t="s">
        <v>187</v>
      </c>
      <c r="E116" s="51"/>
      <c r="F116" s="51"/>
      <c r="G116" s="13" t="s">
        <v>4</v>
      </c>
      <c r="H116" s="6"/>
      <c r="I116" s="6"/>
      <c r="J116" s="21"/>
      <c r="K116" s="11"/>
      <c r="L116" s="11">
        <f t="shared" si="4"/>
        <v>0</v>
      </c>
      <c r="M116" s="11"/>
      <c r="N116" s="11">
        <f t="shared" si="5"/>
        <v>0</v>
      </c>
      <c r="O116" s="11">
        <v>2</v>
      </c>
      <c r="P116" s="29">
        <f t="shared" si="6"/>
        <v>0</v>
      </c>
      <c r="Q116" s="11">
        <v>2</v>
      </c>
      <c r="R116" s="22">
        <f t="shared" si="7"/>
        <v>0</v>
      </c>
    </row>
    <row r="117" spans="1:18" s="28" customFormat="1" ht="15.75" customHeight="1" outlineLevel="2" x14ac:dyDescent="0.2">
      <c r="A117" s="32">
        <v>108</v>
      </c>
      <c r="B117" s="55" t="s">
        <v>185</v>
      </c>
      <c r="C117" s="55"/>
      <c r="D117" s="56" t="s">
        <v>881</v>
      </c>
      <c r="E117" s="56"/>
      <c r="F117" s="56"/>
      <c r="G117" s="13" t="s">
        <v>61</v>
      </c>
      <c r="H117" s="6"/>
      <c r="I117" s="6"/>
      <c r="J117" s="21"/>
      <c r="K117" s="11"/>
      <c r="L117" s="11">
        <f t="shared" si="4"/>
        <v>0</v>
      </c>
      <c r="M117" s="11"/>
      <c r="N117" s="11">
        <f t="shared" si="5"/>
        <v>0</v>
      </c>
      <c r="O117" s="11">
        <v>6</v>
      </c>
      <c r="P117" s="29">
        <f t="shared" si="6"/>
        <v>0</v>
      </c>
      <c r="Q117" s="11">
        <v>6</v>
      </c>
      <c r="R117" s="22">
        <f t="shared" si="7"/>
        <v>0</v>
      </c>
    </row>
    <row r="118" spans="1:18" s="28" customFormat="1" ht="11.1" customHeight="1" outlineLevel="2" x14ac:dyDescent="0.2">
      <c r="A118" s="32">
        <v>109</v>
      </c>
      <c r="B118" s="50" t="s">
        <v>188</v>
      </c>
      <c r="C118" s="50"/>
      <c r="D118" s="51" t="s">
        <v>189</v>
      </c>
      <c r="E118" s="51"/>
      <c r="F118" s="51"/>
      <c r="G118" s="13" t="s">
        <v>4</v>
      </c>
      <c r="H118" s="6"/>
      <c r="I118" s="6"/>
      <c r="J118" s="21"/>
      <c r="K118" s="11"/>
      <c r="L118" s="11">
        <f t="shared" si="4"/>
        <v>0</v>
      </c>
      <c r="M118" s="11"/>
      <c r="N118" s="11">
        <f t="shared" si="5"/>
        <v>0</v>
      </c>
      <c r="O118" s="11">
        <v>1</v>
      </c>
      <c r="P118" s="29">
        <f t="shared" si="6"/>
        <v>0</v>
      </c>
      <c r="Q118" s="11">
        <v>1</v>
      </c>
      <c r="R118" s="22">
        <f t="shared" si="7"/>
        <v>0</v>
      </c>
    </row>
    <row r="119" spans="1:18" s="28" customFormat="1" ht="21.95" customHeight="1" outlineLevel="2" x14ac:dyDescent="0.2">
      <c r="A119" s="32">
        <v>110</v>
      </c>
      <c r="B119" s="50" t="s">
        <v>190</v>
      </c>
      <c r="C119" s="50"/>
      <c r="D119" s="51" t="s">
        <v>191</v>
      </c>
      <c r="E119" s="51"/>
      <c r="F119" s="51"/>
      <c r="G119" s="13" t="s">
        <v>192</v>
      </c>
      <c r="H119" s="6"/>
      <c r="I119" s="6"/>
      <c r="J119" s="21"/>
      <c r="K119" s="11"/>
      <c r="L119" s="11">
        <f t="shared" si="4"/>
        <v>0</v>
      </c>
      <c r="M119" s="11"/>
      <c r="N119" s="11">
        <f t="shared" si="5"/>
        <v>0</v>
      </c>
      <c r="O119" s="11">
        <v>1</v>
      </c>
      <c r="P119" s="29">
        <f t="shared" si="6"/>
        <v>0</v>
      </c>
      <c r="Q119" s="11">
        <v>1</v>
      </c>
      <c r="R119" s="22">
        <f t="shared" si="7"/>
        <v>0</v>
      </c>
    </row>
    <row r="120" spans="1:18" s="28" customFormat="1" ht="21.95" customHeight="1" outlineLevel="2" x14ac:dyDescent="0.2">
      <c r="A120" s="32">
        <v>111</v>
      </c>
      <c r="B120" s="50" t="s">
        <v>193</v>
      </c>
      <c r="C120" s="50"/>
      <c r="D120" s="51" t="s">
        <v>194</v>
      </c>
      <c r="E120" s="51"/>
      <c r="F120" s="51"/>
      <c r="G120" s="13" t="s">
        <v>4</v>
      </c>
      <c r="H120" s="6"/>
      <c r="I120" s="6"/>
      <c r="J120" s="21"/>
      <c r="K120" s="11"/>
      <c r="L120" s="11">
        <f t="shared" si="4"/>
        <v>0</v>
      </c>
      <c r="M120" s="11"/>
      <c r="N120" s="11">
        <f t="shared" si="5"/>
        <v>0</v>
      </c>
      <c r="O120" s="11">
        <v>1</v>
      </c>
      <c r="P120" s="29">
        <f t="shared" si="6"/>
        <v>0</v>
      </c>
      <c r="Q120" s="11">
        <v>1</v>
      </c>
      <c r="R120" s="22">
        <f t="shared" si="7"/>
        <v>0</v>
      </c>
    </row>
    <row r="121" spans="1:18" s="28" customFormat="1" ht="11.1" customHeight="1" outlineLevel="2" x14ac:dyDescent="0.2">
      <c r="A121" s="32">
        <v>112</v>
      </c>
      <c r="B121" s="50" t="s">
        <v>195</v>
      </c>
      <c r="C121" s="50"/>
      <c r="D121" s="51" t="s">
        <v>196</v>
      </c>
      <c r="E121" s="51"/>
      <c r="F121" s="51"/>
      <c r="G121" s="13" t="s">
        <v>4</v>
      </c>
      <c r="H121" s="6"/>
      <c r="I121" s="6"/>
      <c r="J121" s="21"/>
      <c r="K121" s="11"/>
      <c r="L121" s="11">
        <f t="shared" si="4"/>
        <v>0</v>
      </c>
      <c r="M121" s="11"/>
      <c r="N121" s="11">
        <f t="shared" si="5"/>
        <v>0</v>
      </c>
      <c r="O121" s="11">
        <v>1</v>
      </c>
      <c r="P121" s="29">
        <f t="shared" si="6"/>
        <v>0</v>
      </c>
      <c r="Q121" s="11">
        <v>1</v>
      </c>
      <c r="R121" s="22">
        <f t="shared" si="7"/>
        <v>0</v>
      </c>
    </row>
    <row r="122" spans="1:18" s="28" customFormat="1" ht="11.1" customHeight="1" outlineLevel="2" x14ac:dyDescent="0.2">
      <c r="A122" s="32">
        <v>113</v>
      </c>
      <c r="B122" s="55" t="s">
        <v>197</v>
      </c>
      <c r="C122" s="55"/>
      <c r="D122" s="56" t="s">
        <v>198</v>
      </c>
      <c r="E122" s="56"/>
      <c r="F122" s="56"/>
      <c r="G122" s="13" t="s">
        <v>61</v>
      </c>
      <c r="H122" s="6"/>
      <c r="I122" s="6"/>
      <c r="J122" s="21"/>
      <c r="K122" s="11"/>
      <c r="L122" s="11">
        <f t="shared" si="4"/>
        <v>0</v>
      </c>
      <c r="M122" s="11"/>
      <c r="N122" s="11">
        <f t="shared" si="5"/>
        <v>0</v>
      </c>
      <c r="O122" s="11">
        <v>1</v>
      </c>
      <c r="P122" s="29">
        <f t="shared" si="6"/>
        <v>0</v>
      </c>
      <c r="Q122" s="11">
        <v>1</v>
      </c>
      <c r="R122" s="22">
        <f t="shared" si="7"/>
        <v>0</v>
      </c>
    </row>
    <row r="123" spans="1:18" s="28" customFormat="1" ht="11.1" customHeight="1" outlineLevel="2" x14ac:dyDescent="0.2">
      <c r="A123" s="32">
        <v>114</v>
      </c>
      <c r="B123" s="55" t="s">
        <v>199</v>
      </c>
      <c r="C123" s="55"/>
      <c r="D123" s="56" t="s">
        <v>200</v>
      </c>
      <c r="E123" s="56"/>
      <c r="F123" s="56"/>
      <c r="G123" s="13" t="s">
        <v>4</v>
      </c>
      <c r="H123" s="6"/>
      <c r="I123" s="6"/>
      <c r="J123" s="21"/>
      <c r="K123" s="11"/>
      <c r="L123" s="11">
        <f t="shared" si="4"/>
        <v>0</v>
      </c>
      <c r="M123" s="11"/>
      <c r="N123" s="11">
        <f t="shared" si="5"/>
        <v>0</v>
      </c>
      <c r="O123" s="11">
        <v>1</v>
      </c>
      <c r="P123" s="29">
        <f t="shared" si="6"/>
        <v>0</v>
      </c>
      <c r="Q123" s="11">
        <v>1</v>
      </c>
      <c r="R123" s="22">
        <f t="shared" si="7"/>
        <v>0</v>
      </c>
    </row>
    <row r="124" spans="1:18" s="28" customFormat="1" ht="11.1" customHeight="1" outlineLevel="2" x14ac:dyDescent="0.2">
      <c r="A124" s="32">
        <v>115</v>
      </c>
      <c r="B124" s="50" t="s">
        <v>201</v>
      </c>
      <c r="C124" s="50"/>
      <c r="D124" s="51" t="s">
        <v>202</v>
      </c>
      <c r="E124" s="51"/>
      <c r="F124" s="51"/>
      <c r="G124" s="13" t="s">
        <v>4</v>
      </c>
      <c r="H124" s="6"/>
      <c r="I124" s="6"/>
      <c r="J124" s="21"/>
      <c r="K124" s="11"/>
      <c r="L124" s="11">
        <f t="shared" si="4"/>
        <v>0</v>
      </c>
      <c r="M124" s="11"/>
      <c r="N124" s="11">
        <f t="shared" si="5"/>
        <v>0</v>
      </c>
      <c r="O124" s="11">
        <v>2</v>
      </c>
      <c r="P124" s="29">
        <f t="shared" si="6"/>
        <v>0</v>
      </c>
      <c r="Q124" s="11">
        <v>2</v>
      </c>
      <c r="R124" s="22">
        <f t="shared" si="7"/>
        <v>0</v>
      </c>
    </row>
    <row r="125" spans="1:18" s="28" customFormat="1" ht="11.1" customHeight="1" outlineLevel="2" x14ac:dyDescent="0.2">
      <c r="A125" s="32">
        <v>116</v>
      </c>
      <c r="B125" s="50" t="s">
        <v>201</v>
      </c>
      <c r="C125" s="50"/>
      <c r="D125" s="51" t="s">
        <v>203</v>
      </c>
      <c r="E125" s="51"/>
      <c r="F125" s="51"/>
      <c r="G125" s="13" t="s">
        <v>61</v>
      </c>
      <c r="H125" s="6"/>
      <c r="I125" s="6"/>
      <c r="J125" s="21"/>
      <c r="K125" s="11"/>
      <c r="L125" s="11">
        <f t="shared" si="4"/>
        <v>0</v>
      </c>
      <c r="M125" s="11"/>
      <c r="N125" s="11">
        <f t="shared" si="5"/>
        <v>0</v>
      </c>
      <c r="O125" s="11">
        <v>1</v>
      </c>
      <c r="P125" s="29">
        <f t="shared" si="6"/>
        <v>0</v>
      </c>
      <c r="Q125" s="11">
        <v>1</v>
      </c>
      <c r="R125" s="22">
        <f t="shared" si="7"/>
        <v>0</v>
      </c>
    </row>
    <row r="126" spans="1:18" s="28" customFormat="1" ht="21.95" customHeight="1" outlineLevel="2" x14ac:dyDescent="0.2">
      <c r="A126" s="32">
        <v>117</v>
      </c>
      <c r="B126" s="50" t="s">
        <v>204</v>
      </c>
      <c r="C126" s="50"/>
      <c r="D126" s="51" t="s">
        <v>205</v>
      </c>
      <c r="E126" s="51"/>
      <c r="F126" s="51"/>
      <c r="G126" s="13" t="s">
        <v>4</v>
      </c>
      <c r="H126" s="6"/>
      <c r="I126" s="6"/>
      <c r="J126" s="21"/>
      <c r="K126" s="11"/>
      <c r="L126" s="11">
        <f t="shared" si="4"/>
        <v>0</v>
      </c>
      <c r="M126" s="11"/>
      <c r="N126" s="11">
        <f t="shared" si="5"/>
        <v>0</v>
      </c>
      <c r="O126" s="11">
        <v>2</v>
      </c>
      <c r="P126" s="29">
        <f t="shared" si="6"/>
        <v>0</v>
      </c>
      <c r="Q126" s="11">
        <v>2</v>
      </c>
      <c r="R126" s="22">
        <f t="shared" si="7"/>
        <v>0</v>
      </c>
    </row>
    <row r="127" spans="1:18" s="28" customFormat="1" ht="11.1" customHeight="1" outlineLevel="2" x14ac:dyDescent="0.2">
      <c r="A127" s="32">
        <v>118</v>
      </c>
      <c r="B127" s="50" t="s">
        <v>206</v>
      </c>
      <c r="C127" s="50"/>
      <c r="D127" s="51" t="s">
        <v>207</v>
      </c>
      <c r="E127" s="51"/>
      <c r="F127" s="51"/>
      <c r="G127" s="13" t="s">
        <v>192</v>
      </c>
      <c r="H127" s="6"/>
      <c r="I127" s="6"/>
      <c r="J127" s="21"/>
      <c r="K127" s="11"/>
      <c r="L127" s="11">
        <f t="shared" si="4"/>
        <v>0</v>
      </c>
      <c r="M127" s="11"/>
      <c r="N127" s="11">
        <f t="shared" si="5"/>
        <v>0</v>
      </c>
      <c r="O127" s="11">
        <v>1</v>
      </c>
      <c r="P127" s="29">
        <f t="shared" si="6"/>
        <v>0</v>
      </c>
      <c r="Q127" s="11">
        <v>1</v>
      </c>
      <c r="R127" s="22">
        <f t="shared" si="7"/>
        <v>0</v>
      </c>
    </row>
    <row r="128" spans="1:18" s="28" customFormat="1" ht="11.1" customHeight="1" outlineLevel="2" x14ac:dyDescent="0.2">
      <c r="A128" s="32">
        <v>119</v>
      </c>
      <c r="B128" s="50" t="s">
        <v>208</v>
      </c>
      <c r="C128" s="50"/>
      <c r="D128" s="51" t="s">
        <v>209</v>
      </c>
      <c r="E128" s="51"/>
      <c r="F128" s="51"/>
      <c r="G128" s="13" t="s">
        <v>4</v>
      </c>
      <c r="H128" s="6"/>
      <c r="I128" s="6"/>
      <c r="J128" s="21"/>
      <c r="K128" s="11"/>
      <c r="L128" s="11">
        <f t="shared" si="4"/>
        <v>0</v>
      </c>
      <c r="M128" s="11"/>
      <c r="N128" s="11">
        <f t="shared" si="5"/>
        <v>0</v>
      </c>
      <c r="O128" s="11">
        <v>4</v>
      </c>
      <c r="P128" s="29">
        <f t="shared" si="6"/>
        <v>0</v>
      </c>
      <c r="Q128" s="11">
        <v>4</v>
      </c>
      <c r="R128" s="22">
        <f t="shared" si="7"/>
        <v>0</v>
      </c>
    </row>
    <row r="129" spans="1:18" s="28" customFormat="1" ht="11.1" customHeight="1" outlineLevel="2" x14ac:dyDescent="0.2">
      <c r="A129" s="32">
        <v>120</v>
      </c>
      <c r="B129" s="50" t="s">
        <v>210</v>
      </c>
      <c r="C129" s="50"/>
      <c r="D129" s="57">
        <v>9301</v>
      </c>
      <c r="E129" s="57"/>
      <c r="F129" s="57"/>
      <c r="G129" s="13" t="s">
        <v>4</v>
      </c>
      <c r="H129" s="6"/>
      <c r="I129" s="6"/>
      <c r="J129" s="21"/>
      <c r="K129" s="11"/>
      <c r="L129" s="11">
        <f t="shared" si="4"/>
        <v>0</v>
      </c>
      <c r="M129" s="11"/>
      <c r="N129" s="11">
        <f t="shared" si="5"/>
        <v>0</v>
      </c>
      <c r="O129" s="11">
        <v>6</v>
      </c>
      <c r="P129" s="29">
        <f t="shared" si="6"/>
        <v>0</v>
      </c>
      <c r="Q129" s="11">
        <v>6</v>
      </c>
      <c r="R129" s="22">
        <f t="shared" si="7"/>
        <v>0</v>
      </c>
    </row>
    <row r="130" spans="1:18" s="28" customFormat="1" ht="11.1" customHeight="1" outlineLevel="2" x14ac:dyDescent="0.2">
      <c r="A130" s="32">
        <v>121</v>
      </c>
      <c r="B130" s="50" t="s">
        <v>211</v>
      </c>
      <c r="C130" s="50"/>
      <c r="D130" s="51" t="s">
        <v>212</v>
      </c>
      <c r="E130" s="51"/>
      <c r="F130" s="51"/>
      <c r="G130" s="13" t="s">
        <v>4</v>
      </c>
      <c r="H130" s="6"/>
      <c r="I130" s="6"/>
      <c r="J130" s="21"/>
      <c r="K130" s="11"/>
      <c r="L130" s="11">
        <f t="shared" si="4"/>
        <v>0</v>
      </c>
      <c r="M130" s="11"/>
      <c r="N130" s="11">
        <f t="shared" si="5"/>
        <v>0</v>
      </c>
      <c r="O130" s="11">
        <v>6</v>
      </c>
      <c r="P130" s="29">
        <f t="shared" si="6"/>
        <v>0</v>
      </c>
      <c r="Q130" s="11">
        <v>6</v>
      </c>
      <c r="R130" s="22">
        <f t="shared" si="7"/>
        <v>0</v>
      </c>
    </row>
    <row r="131" spans="1:18" s="28" customFormat="1" ht="33" customHeight="1" outlineLevel="2" x14ac:dyDescent="0.2">
      <c r="A131" s="32">
        <v>122</v>
      </c>
      <c r="B131" s="50" t="s">
        <v>213</v>
      </c>
      <c r="C131" s="50"/>
      <c r="D131" s="51" t="s">
        <v>214</v>
      </c>
      <c r="E131" s="51"/>
      <c r="F131" s="51"/>
      <c r="G131" s="13" t="s">
        <v>4</v>
      </c>
      <c r="H131" s="6"/>
      <c r="I131" s="6"/>
      <c r="J131" s="21"/>
      <c r="K131" s="11"/>
      <c r="L131" s="11">
        <f t="shared" si="4"/>
        <v>0</v>
      </c>
      <c r="M131" s="11"/>
      <c r="N131" s="11">
        <f t="shared" si="5"/>
        <v>0</v>
      </c>
      <c r="O131" s="11">
        <v>2</v>
      </c>
      <c r="P131" s="29">
        <f t="shared" si="6"/>
        <v>0</v>
      </c>
      <c r="Q131" s="11">
        <v>2</v>
      </c>
      <c r="R131" s="22">
        <f t="shared" si="7"/>
        <v>0</v>
      </c>
    </row>
    <row r="132" spans="1:18" s="28" customFormat="1" ht="11.1" customHeight="1" outlineLevel="2" x14ac:dyDescent="0.2">
      <c r="A132" s="32">
        <v>123</v>
      </c>
      <c r="B132" s="50" t="s">
        <v>215</v>
      </c>
      <c r="C132" s="50"/>
      <c r="D132" s="51" t="s">
        <v>215</v>
      </c>
      <c r="E132" s="51"/>
      <c r="F132" s="51"/>
      <c r="G132" s="13" t="s">
        <v>192</v>
      </c>
      <c r="H132" s="6"/>
      <c r="I132" s="6"/>
      <c r="J132" s="21"/>
      <c r="K132" s="11"/>
      <c r="L132" s="11">
        <f t="shared" si="4"/>
        <v>0</v>
      </c>
      <c r="M132" s="11"/>
      <c r="N132" s="11">
        <f t="shared" si="5"/>
        <v>0</v>
      </c>
      <c r="O132" s="11">
        <v>1</v>
      </c>
      <c r="P132" s="29">
        <f t="shared" si="6"/>
        <v>0</v>
      </c>
      <c r="Q132" s="11">
        <v>1</v>
      </c>
      <c r="R132" s="22">
        <f t="shared" si="7"/>
        <v>0</v>
      </c>
    </row>
    <row r="133" spans="1:18" s="28" customFormat="1" ht="11.1" customHeight="1" outlineLevel="2" x14ac:dyDescent="0.2">
      <c r="A133" s="32">
        <v>124</v>
      </c>
      <c r="B133" s="50" t="s">
        <v>216</v>
      </c>
      <c r="C133" s="50"/>
      <c r="D133" s="51" t="s">
        <v>217</v>
      </c>
      <c r="E133" s="51"/>
      <c r="F133" s="51"/>
      <c r="G133" s="13" t="s">
        <v>61</v>
      </c>
      <c r="H133" s="6"/>
      <c r="I133" s="6"/>
      <c r="J133" s="21"/>
      <c r="K133" s="11"/>
      <c r="L133" s="11">
        <f t="shared" si="4"/>
        <v>0</v>
      </c>
      <c r="M133" s="11"/>
      <c r="N133" s="11">
        <f t="shared" si="5"/>
        <v>0</v>
      </c>
      <c r="O133" s="11">
        <v>2</v>
      </c>
      <c r="P133" s="29">
        <f t="shared" si="6"/>
        <v>0</v>
      </c>
      <c r="Q133" s="11">
        <v>2</v>
      </c>
      <c r="R133" s="22">
        <f t="shared" si="7"/>
        <v>0</v>
      </c>
    </row>
    <row r="134" spans="1:18" s="28" customFormat="1" ht="11.1" customHeight="1" outlineLevel="2" x14ac:dyDescent="0.2">
      <c r="A134" s="32">
        <v>125</v>
      </c>
      <c r="B134" s="55" t="s">
        <v>218</v>
      </c>
      <c r="C134" s="55"/>
      <c r="D134" s="56" t="s">
        <v>219</v>
      </c>
      <c r="E134" s="56"/>
      <c r="F134" s="56"/>
      <c r="G134" s="13" t="s">
        <v>61</v>
      </c>
      <c r="H134" s="6"/>
      <c r="I134" s="6"/>
      <c r="J134" s="21"/>
      <c r="K134" s="11"/>
      <c r="L134" s="11">
        <f t="shared" si="4"/>
        <v>0</v>
      </c>
      <c r="M134" s="11"/>
      <c r="N134" s="11">
        <f t="shared" si="5"/>
        <v>0</v>
      </c>
      <c r="O134" s="11">
        <v>2</v>
      </c>
      <c r="P134" s="29">
        <f t="shared" si="6"/>
        <v>0</v>
      </c>
      <c r="Q134" s="11">
        <v>2</v>
      </c>
      <c r="R134" s="22">
        <f t="shared" si="7"/>
        <v>0</v>
      </c>
    </row>
    <row r="135" spans="1:18" s="28" customFormat="1" ht="11.1" customHeight="1" outlineLevel="2" x14ac:dyDescent="0.2">
      <c r="A135" s="32">
        <v>126</v>
      </c>
      <c r="B135" s="50" t="s">
        <v>220</v>
      </c>
      <c r="C135" s="50"/>
      <c r="D135" s="51" t="s">
        <v>221</v>
      </c>
      <c r="E135" s="51"/>
      <c r="F135" s="51"/>
      <c r="G135" s="13" t="s">
        <v>61</v>
      </c>
      <c r="H135" s="6"/>
      <c r="I135" s="6"/>
      <c r="J135" s="21"/>
      <c r="K135" s="11"/>
      <c r="L135" s="11">
        <f t="shared" si="4"/>
        <v>0</v>
      </c>
      <c r="M135" s="11"/>
      <c r="N135" s="11">
        <f t="shared" si="5"/>
        <v>0</v>
      </c>
      <c r="O135" s="11">
        <v>2</v>
      </c>
      <c r="P135" s="29">
        <f t="shared" si="6"/>
        <v>0</v>
      </c>
      <c r="Q135" s="11">
        <v>2</v>
      </c>
      <c r="R135" s="22">
        <f t="shared" si="7"/>
        <v>0</v>
      </c>
    </row>
    <row r="136" spans="1:18" s="28" customFormat="1" ht="11.1" customHeight="1" outlineLevel="2" x14ac:dyDescent="0.2">
      <c r="A136" s="32">
        <v>127</v>
      </c>
      <c r="B136" s="50" t="s">
        <v>220</v>
      </c>
      <c r="C136" s="50"/>
      <c r="D136" s="51" t="s">
        <v>222</v>
      </c>
      <c r="E136" s="51"/>
      <c r="F136" s="51"/>
      <c r="G136" s="13" t="s">
        <v>61</v>
      </c>
      <c r="H136" s="6"/>
      <c r="I136" s="6"/>
      <c r="J136" s="21"/>
      <c r="K136" s="11"/>
      <c r="L136" s="11">
        <f t="shared" si="4"/>
        <v>0</v>
      </c>
      <c r="M136" s="11"/>
      <c r="N136" s="11">
        <f t="shared" si="5"/>
        <v>0</v>
      </c>
      <c r="O136" s="11">
        <v>1</v>
      </c>
      <c r="P136" s="29">
        <f t="shared" si="6"/>
        <v>0</v>
      </c>
      <c r="Q136" s="11">
        <v>1</v>
      </c>
      <c r="R136" s="22">
        <f t="shared" si="7"/>
        <v>0</v>
      </c>
    </row>
    <row r="137" spans="1:18" s="28" customFormat="1" ht="11.1" customHeight="1" outlineLevel="2" x14ac:dyDescent="0.2">
      <c r="A137" s="32">
        <v>128</v>
      </c>
      <c r="B137" s="50" t="s">
        <v>223</v>
      </c>
      <c r="C137" s="50"/>
      <c r="D137" s="51" t="s">
        <v>224</v>
      </c>
      <c r="E137" s="51"/>
      <c r="F137" s="51"/>
      <c r="G137" s="13" t="s">
        <v>4</v>
      </c>
      <c r="H137" s="6"/>
      <c r="I137" s="6"/>
      <c r="J137" s="21"/>
      <c r="K137" s="11"/>
      <c r="L137" s="11">
        <f t="shared" si="4"/>
        <v>0</v>
      </c>
      <c r="M137" s="11"/>
      <c r="N137" s="11">
        <f t="shared" si="5"/>
        <v>0</v>
      </c>
      <c r="O137" s="11">
        <v>1</v>
      </c>
      <c r="P137" s="29">
        <f t="shared" si="6"/>
        <v>0</v>
      </c>
      <c r="Q137" s="11">
        <v>1</v>
      </c>
      <c r="R137" s="22">
        <f t="shared" si="7"/>
        <v>0</v>
      </c>
    </row>
    <row r="138" spans="1:18" s="28" customFormat="1" ht="11.1" customHeight="1" outlineLevel="2" x14ac:dyDescent="0.2">
      <c r="A138" s="32">
        <v>129</v>
      </c>
      <c r="B138" s="50" t="s">
        <v>223</v>
      </c>
      <c r="C138" s="50"/>
      <c r="D138" s="51" t="s">
        <v>225</v>
      </c>
      <c r="E138" s="51"/>
      <c r="F138" s="51"/>
      <c r="G138" s="13" t="s">
        <v>61</v>
      </c>
      <c r="H138" s="6"/>
      <c r="I138" s="6"/>
      <c r="J138" s="21"/>
      <c r="K138" s="11"/>
      <c r="L138" s="11">
        <f t="shared" si="4"/>
        <v>0</v>
      </c>
      <c r="M138" s="11"/>
      <c r="N138" s="11">
        <f t="shared" si="5"/>
        <v>0</v>
      </c>
      <c r="O138" s="11">
        <v>1</v>
      </c>
      <c r="P138" s="29">
        <f t="shared" si="6"/>
        <v>0</v>
      </c>
      <c r="Q138" s="11">
        <v>1</v>
      </c>
      <c r="R138" s="22">
        <f t="shared" si="7"/>
        <v>0</v>
      </c>
    </row>
    <row r="139" spans="1:18" s="28" customFormat="1" ht="11.1" customHeight="1" outlineLevel="2" x14ac:dyDescent="0.2">
      <c r="A139" s="32">
        <v>130</v>
      </c>
      <c r="B139" s="50" t="s">
        <v>226</v>
      </c>
      <c r="C139" s="50"/>
      <c r="D139" s="51" t="s">
        <v>227</v>
      </c>
      <c r="E139" s="51"/>
      <c r="F139" s="51"/>
      <c r="G139" s="13" t="s">
        <v>4</v>
      </c>
      <c r="H139" s="6"/>
      <c r="I139" s="6"/>
      <c r="J139" s="21"/>
      <c r="K139" s="11"/>
      <c r="L139" s="11">
        <f t="shared" ref="L139:L202" si="8">J139*K139</f>
        <v>0</v>
      </c>
      <c r="M139" s="11"/>
      <c r="N139" s="11">
        <f t="shared" ref="N139:N202" si="9">J139*M139</f>
        <v>0</v>
      </c>
      <c r="O139" s="11">
        <v>1</v>
      </c>
      <c r="P139" s="29">
        <f t="shared" ref="P139:P202" si="10">J139*O139</f>
        <v>0</v>
      </c>
      <c r="Q139" s="11">
        <v>1</v>
      </c>
      <c r="R139" s="22">
        <f t="shared" ref="R139:R202" si="11">L139+N139+P139</f>
        <v>0</v>
      </c>
    </row>
    <row r="140" spans="1:18" s="28" customFormat="1" ht="11.1" customHeight="1" outlineLevel="2" x14ac:dyDescent="0.2">
      <c r="A140" s="32">
        <v>131</v>
      </c>
      <c r="B140" s="50" t="s">
        <v>228</v>
      </c>
      <c r="C140" s="50"/>
      <c r="D140" s="51" t="s">
        <v>229</v>
      </c>
      <c r="E140" s="51"/>
      <c r="F140" s="51"/>
      <c r="G140" s="13" t="s">
        <v>4</v>
      </c>
      <c r="H140" s="6"/>
      <c r="I140" s="6"/>
      <c r="J140" s="21"/>
      <c r="K140" s="11"/>
      <c r="L140" s="11">
        <f t="shared" si="8"/>
        <v>0</v>
      </c>
      <c r="M140" s="11"/>
      <c r="N140" s="11">
        <f t="shared" si="9"/>
        <v>0</v>
      </c>
      <c r="O140" s="11">
        <v>1</v>
      </c>
      <c r="P140" s="29">
        <f t="shared" si="10"/>
        <v>0</v>
      </c>
      <c r="Q140" s="11">
        <v>1</v>
      </c>
      <c r="R140" s="22">
        <f t="shared" si="11"/>
        <v>0</v>
      </c>
    </row>
    <row r="141" spans="1:18" s="28" customFormat="1" ht="15" customHeight="1" outlineLevel="2" x14ac:dyDescent="0.2">
      <c r="A141" s="32">
        <v>132</v>
      </c>
      <c r="B141" s="55" t="s">
        <v>230</v>
      </c>
      <c r="C141" s="55"/>
      <c r="D141" s="56" t="s">
        <v>231</v>
      </c>
      <c r="E141" s="56"/>
      <c r="F141" s="56"/>
      <c r="G141" s="13" t="s">
        <v>61</v>
      </c>
      <c r="H141" s="6"/>
      <c r="I141" s="6"/>
      <c r="J141" s="21"/>
      <c r="K141" s="11"/>
      <c r="L141" s="11">
        <f t="shared" si="8"/>
        <v>0</v>
      </c>
      <c r="M141" s="11"/>
      <c r="N141" s="11">
        <f t="shared" si="9"/>
        <v>0</v>
      </c>
      <c r="O141" s="11">
        <v>1</v>
      </c>
      <c r="P141" s="29">
        <f t="shared" si="10"/>
        <v>0</v>
      </c>
      <c r="Q141" s="11">
        <v>1</v>
      </c>
      <c r="R141" s="22">
        <f t="shared" si="11"/>
        <v>0</v>
      </c>
    </row>
    <row r="142" spans="1:18" s="28" customFormat="1" ht="13.5" customHeight="1" outlineLevel="2" x14ac:dyDescent="0.2">
      <c r="A142" s="32">
        <v>133</v>
      </c>
      <c r="B142" s="50" t="s">
        <v>232</v>
      </c>
      <c r="C142" s="50"/>
      <c r="D142" s="51" t="s">
        <v>233</v>
      </c>
      <c r="E142" s="51"/>
      <c r="F142" s="51"/>
      <c r="G142" s="13" t="s">
        <v>61</v>
      </c>
      <c r="H142" s="6"/>
      <c r="I142" s="6"/>
      <c r="J142" s="21"/>
      <c r="K142" s="11"/>
      <c r="L142" s="11">
        <f t="shared" si="8"/>
        <v>0</v>
      </c>
      <c r="M142" s="11"/>
      <c r="N142" s="11">
        <f t="shared" si="9"/>
        <v>0</v>
      </c>
      <c r="O142" s="11">
        <v>3</v>
      </c>
      <c r="P142" s="29">
        <f t="shared" si="10"/>
        <v>0</v>
      </c>
      <c r="Q142" s="11">
        <v>3</v>
      </c>
      <c r="R142" s="22">
        <f t="shared" si="11"/>
        <v>0</v>
      </c>
    </row>
    <row r="143" spans="1:18" s="28" customFormat="1" ht="11.1" customHeight="1" outlineLevel="2" x14ac:dyDescent="0.2">
      <c r="A143" s="32">
        <v>134</v>
      </c>
      <c r="B143" s="55" t="s">
        <v>234</v>
      </c>
      <c r="C143" s="55"/>
      <c r="D143" s="56" t="s">
        <v>153</v>
      </c>
      <c r="E143" s="56"/>
      <c r="F143" s="56"/>
      <c r="G143" s="13" t="s">
        <v>4</v>
      </c>
      <c r="H143" s="6"/>
      <c r="I143" s="6"/>
      <c r="J143" s="21"/>
      <c r="K143" s="11"/>
      <c r="L143" s="11">
        <f t="shared" si="8"/>
        <v>0</v>
      </c>
      <c r="M143" s="11"/>
      <c r="N143" s="11">
        <f t="shared" si="9"/>
        <v>0</v>
      </c>
      <c r="O143" s="11">
        <v>2</v>
      </c>
      <c r="P143" s="29">
        <f t="shared" si="10"/>
        <v>0</v>
      </c>
      <c r="Q143" s="11">
        <v>2</v>
      </c>
      <c r="R143" s="22">
        <f t="shared" si="11"/>
        <v>0</v>
      </c>
    </row>
    <row r="144" spans="1:18" s="28" customFormat="1" ht="11.1" customHeight="1" outlineLevel="2" x14ac:dyDescent="0.2">
      <c r="A144" s="32">
        <v>135</v>
      </c>
      <c r="B144" s="50" t="s">
        <v>235</v>
      </c>
      <c r="C144" s="50"/>
      <c r="D144" s="51" t="s">
        <v>236</v>
      </c>
      <c r="E144" s="51"/>
      <c r="F144" s="51"/>
      <c r="G144" s="13" t="s">
        <v>4</v>
      </c>
      <c r="H144" s="6"/>
      <c r="I144" s="6"/>
      <c r="J144" s="21"/>
      <c r="K144" s="11"/>
      <c r="L144" s="11">
        <f t="shared" si="8"/>
        <v>0</v>
      </c>
      <c r="M144" s="11"/>
      <c r="N144" s="11">
        <f t="shared" si="9"/>
        <v>0</v>
      </c>
      <c r="O144" s="11">
        <v>6</v>
      </c>
      <c r="P144" s="29">
        <f t="shared" si="10"/>
        <v>0</v>
      </c>
      <c r="Q144" s="11">
        <v>6</v>
      </c>
      <c r="R144" s="22">
        <f t="shared" si="11"/>
        <v>0</v>
      </c>
    </row>
    <row r="145" spans="1:18" s="28" customFormat="1" ht="11.1" customHeight="1" outlineLevel="2" x14ac:dyDescent="0.2">
      <c r="A145" s="32">
        <v>136</v>
      </c>
      <c r="B145" s="50" t="s">
        <v>237</v>
      </c>
      <c r="C145" s="50"/>
      <c r="D145" s="51" t="s">
        <v>238</v>
      </c>
      <c r="E145" s="51"/>
      <c r="F145" s="51"/>
      <c r="G145" s="13" t="s">
        <v>4</v>
      </c>
      <c r="H145" s="6"/>
      <c r="I145" s="6"/>
      <c r="J145" s="21"/>
      <c r="K145" s="11"/>
      <c r="L145" s="11">
        <f t="shared" si="8"/>
        <v>0</v>
      </c>
      <c r="M145" s="11"/>
      <c r="N145" s="11">
        <f t="shared" si="9"/>
        <v>0</v>
      </c>
      <c r="O145" s="11">
        <v>1</v>
      </c>
      <c r="P145" s="29">
        <f t="shared" si="10"/>
        <v>0</v>
      </c>
      <c r="Q145" s="11">
        <v>1</v>
      </c>
      <c r="R145" s="22">
        <f t="shared" si="11"/>
        <v>0</v>
      </c>
    </row>
    <row r="146" spans="1:18" s="28" customFormat="1" ht="11.1" customHeight="1" outlineLevel="2" x14ac:dyDescent="0.2">
      <c r="A146" s="32">
        <v>137</v>
      </c>
      <c r="B146" s="50" t="s">
        <v>239</v>
      </c>
      <c r="C146" s="50"/>
      <c r="D146" s="51" t="s">
        <v>240</v>
      </c>
      <c r="E146" s="51"/>
      <c r="F146" s="51"/>
      <c r="G146" s="13" t="s">
        <v>4</v>
      </c>
      <c r="H146" s="6"/>
      <c r="I146" s="6"/>
      <c r="J146" s="21"/>
      <c r="K146" s="11"/>
      <c r="L146" s="11">
        <f t="shared" si="8"/>
        <v>0</v>
      </c>
      <c r="M146" s="11"/>
      <c r="N146" s="11">
        <f t="shared" si="9"/>
        <v>0</v>
      </c>
      <c r="O146" s="11">
        <v>1</v>
      </c>
      <c r="P146" s="29">
        <f t="shared" si="10"/>
        <v>0</v>
      </c>
      <c r="Q146" s="11">
        <v>1</v>
      </c>
      <c r="R146" s="22">
        <f t="shared" si="11"/>
        <v>0</v>
      </c>
    </row>
    <row r="147" spans="1:18" s="28" customFormat="1" ht="11.1" customHeight="1" outlineLevel="2" x14ac:dyDescent="0.2">
      <c r="A147" s="32">
        <v>138</v>
      </c>
      <c r="B147" s="50" t="s">
        <v>241</v>
      </c>
      <c r="C147" s="50"/>
      <c r="D147" s="51" t="s">
        <v>242</v>
      </c>
      <c r="E147" s="51"/>
      <c r="F147" s="51"/>
      <c r="G147" s="13" t="s">
        <v>4</v>
      </c>
      <c r="H147" s="6"/>
      <c r="I147" s="6"/>
      <c r="J147" s="21"/>
      <c r="K147" s="11"/>
      <c r="L147" s="11">
        <f t="shared" si="8"/>
        <v>0</v>
      </c>
      <c r="M147" s="11"/>
      <c r="N147" s="11">
        <f t="shared" si="9"/>
        <v>0</v>
      </c>
      <c r="O147" s="11">
        <v>1</v>
      </c>
      <c r="P147" s="29">
        <f t="shared" si="10"/>
        <v>0</v>
      </c>
      <c r="Q147" s="11">
        <v>1</v>
      </c>
      <c r="R147" s="22">
        <f t="shared" si="11"/>
        <v>0</v>
      </c>
    </row>
    <row r="148" spans="1:18" s="28" customFormat="1" ht="11.1" customHeight="1" outlineLevel="2" x14ac:dyDescent="0.2">
      <c r="A148" s="32">
        <v>139</v>
      </c>
      <c r="B148" s="50" t="s">
        <v>243</v>
      </c>
      <c r="C148" s="50"/>
      <c r="D148" s="51" t="s">
        <v>244</v>
      </c>
      <c r="E148" s="51"/>
      <c r="F148" s="51"/>
      <c r="G148" s="13" t="s">
        <v>4</v>
      </c>
      <c r="H148" s="6"/>
      <c r="I148" s="6"/>
      <c r="J148" s="21"/>
      <c r="K148" s="11"/>
      <c r="L148" s="11">
        <f t="shared" si="8"/>
        <v>0</v>
      </c>
      <c r="M148" s="11"/>
      <c r="N148" s="11">
        <f t="shared" si="9"/>
        <v>0</v>
      </c>
      <c r="O148" s="11">
        <v>2</v>
      </c>
      <c r="P148" s="29">
        <f t="shared" si="10"/>
        <v>0</v>
      </c>
      <c r="Q148" s="11">
        <v>2</v>
      </c>
      <c r="R148" s="22">
        <f t="shared" si="11"/>
        <v>0</v>
      </c>
    </row>
    <row r="149" spans="1:18" s="28" customFormat="1" ht="25.5" customHeight="1" outlineLevel="2" x14ac:dyDescent="0.2">
      <c r="A149" s="32">
        <v>140</v>
      </c>
      <c r="B149" s="50" t="s">
        <v>245</v>
      </c>
      <c r="C149" s="50"/>
      <c r="D149" s="51" t="s">
        <v>246</v>
      </c>
      <c r="E149" s="51"/>
      <c r="F149" s="51"/>
      <c r="G149" s="13" t="s">
        <v>4</v>
      </c>
      <c r="H149" s="6"/>
      <c r="I149" s="6"/>
      <c r="J149" s="21"/>
      <c r="K149" s="11"/>
      <c r="L149" s="11">
        <f t="shared" si="8"/>
        <v>0</v>
      </c>
      <c r="M149" s="11"/>
      <c r="N149" s="11">
        <f t="shared" si="9"/>
        <v>0</v>
      </c>
      <c r="O149" s="11">
        <v>2</v>
      </c>
      <c r="P149" s="29">
        <f t="shared" si="10"/>
        <v>0</v>
      </c>
      <c r="Q149" s="11">
        <v>2</v>
      </c>
      <c r="R149" s="22">
        <f t="shared" si="11"/>
        <v>0</v>
      </c>
    </row>
    <row r="150" spans="1:18" s="28" customFormat="1" ht="11.1" customHeight="1" outlineLevel="2" x14ac:dyDescent="0.2">
      <c r="A150" s="32">
        <v>141</v>
      </c>
      <c r="B150" s="50" t="s">
        <v>247</v>
      </c>
      <c r="C150" s="50"/>
      <c r="D150" s="51" t="s">
        <v>248</v>
      </c>
      <c r="E150" s="51"/>
      <c r="F150" s="51"/>
      <c r="G150" s="13" t="s">
        <v>4</v>
      </c>
      <c r="H150" s="6"/>
      <c r="I150" s="6"/>
      <c r="J150" s="21"/>
      <c r="K150" s="11"/>
      <c r="L150" s="11">
        <f t="shared" si="8"/>
        <v>0</v>
      </c>
      <c r="M150" s="11"/>
      <c r="N150" s="11">
        <f t="shared" si="9"/>
        <v>0</v>
      </c>
      <c r="O150" s="11">
        <v>3</v>
      </c>
      <c r="P150" s="29">
        <f t="shared" si="10"/>
        <v>0</v>
      </c>
      <c r="Q150" s="11">
        <v>3</v>
      </c>
      <c r="R150" s="22">
        <f t="shared" si="11"/>
        <v>0</v>
      </c>
    </row>
    <row r="151" spans="1:18" s="28" customFormat="1" ht="11.1" customHeight="1" outlineLevel="2" x14ac:dyDescent="0.2">
      <c r="A151" s="32">
        <v>142</v>
      </c>
      <c r="B151" s="50" t="s">
        <v>249</v>
      </c>
      <c r="C151" s="50"/>
      <c r="D151" s="51" t="s">
        <v>250</v>
      </c>
      <c r="E151" s="51"/>
      <c r="F151" s="51"/>
      <c r="G151" s="13" t="s">
        <v>4</v>
      </c>
      <c r="H151" s="6"/>
      <c r="I151" s="6"/>
      <c r="J151" s="21"/>
      <c r="K151" s="11"/>
      <c r="L151" s="11">
        <f t="shared" si="8"/>
        <v>0</v>
      </c>
      <c r="M151" s="11"/>
      <c r="N151" s="11">
        <f t="shared" si="9"/>
        <v>0</v>
      </c>
      <c r="O151" s="11">
        <v>1</v>
      </c>
      <c r="P151" s="29">
        <f t="shared" si="10"/>
        <v>0</v>
      </c>
      <c r="Q151" s="11">
        <v>1</v>
      </c>
      <c r="R151" s="22">
        <f t="shared" si="11"/>
        <v>0</v>
      </c>
    </row>
    <row r="152" spans="1:18" s="28" customFormat="1" ht="11.1" customHeight="1" outlineLevel="2" x14ac:dyDescent="0.2">
      <c r="A152" s="32">
        <v>143</v>
      </c>
      <c r="B152" s="50" t="s">
        <v>251</v>
      </c>
      <c r="C152" s="50"/>
      <c r="D152" s="51" t="s">
        <v>252</v>
      </c>
      <c r="E152" s="51"/>
      <c r="F152" s="51"/>
      <c r="G152" s="13" t="s">
        <v>4</v>
      </c>
      <c r="H152" s="6"/>
      <c r="I152" s="6"/>
      <c r="J152" s="21"/>
      <c r="K152" s="11"/>
      <c r="L152" s="11">
        <f t="shared" si="8"/>
        <v>0</v>
      </c>
      <c r="M152" s="11"/>
      <c r="N152" s="11">
        <f t="shared" si="9"/>
        <v>0</v>
      </c>
      <c r="O152" s="11">
        <v>1</v>
      </c>
      <c r="P152" s="29">
        <f t="shared" si="10"/>
        <v>0</v>
      </c>
      <c r="Q152" s="11">
        <v>1</v>
      </c>
      <c r="R152" s="22">
        <f t="shared" si="11"/>
        <v>0</v>
      </c>
    </row>
    <row r="153" spans="1:18" s="28" customFormat="1" ht="11.1" customHeight="1" outlineLevel="2" x14ac:dyDescent="0.2">
      <c r="A153" s="32">
        <v>144</v>
      </c>
      <c r="B153" s="50" t="s">
        <v>253</v>
      </c>
      <c r="C153" s="50"/>
      <c r="D153" s="51" t="s">
        <v>254</v>
      </c>
      <c r="E153" s="51"/>
      <c r="F153" s="51"/>
      <c r="G153" s="13" t="s">
        <v>4</v>
      </c>
      <c r="H153" s="6"/>
      <c r="I153" s="6"/>
      <c r="J153" s="21"/>
      <c r="K153" s="11"/>
      <c r="L153" s="11">
        <f t="shared" si="8"/>
        <v>0</v>
      </c>
      <c r="M153" s="11"/>
      <c r="N153" s="11">
        <f t="shared" si="9"/>
        <v>0</v>
      </c>
      <c r="O153" s="11">
        <v>2</v>
      </c>
      <c r="P153" s="29">
        <f t="shared" si="10"/>
        <v>0</v>
      </c>
      <c r="Q153" s="11">
        <v>2</v>
      </c>
      <c r="R153" s="22">
        <f t="shared" si="11"/>
        <v>0</v>
      </c>
    </row>
    <row r="154" spans="1:18" s="28" customFormat="1" ht="11.1" customHeight="1" outlineLevel="2" x14ac:dyDescent="0.2">
      <c r="A154" s="32">
        <v>145</v>
      </c>
      <c r="B154" s="50" t="s">
        <v>255</v>
      </c>
      <c r="C154" s="50"/>
      <c r="D154" s="51" t="s">
        <v>256</v>
      </c>
      <c r="E154" s="51"/>
      <c r="F154" s="51"/>
      <c r="G154" s="13" t="s">
        <v>4</v>
      </c>
      <c r="H154" s="6"/>
      <c r="I154" s="6"/>
      <c r="J154" s="21"/>
      <c r="K154" s="11"/>
      <c r="L154" s="11">
        <f t="shared" si="8"/>
        <v>0</v>
      </c>
      <c r="M154" s="11"/>
      <c r="N154" s="11">
        <f t="shared" si="9"/>
        <v>0</v>
      </c>
      <c r="O154" s="11">
        <v>1</v>
      </c>
      <c r="P154" s="29">
        <f t="shared" si="10"/>
        <v>0</v>
      </c>
      <c r="Q154" s="11">
        <v>1</v>
      </c>
      <c r="R154" s="22">
        <f t="shared" si="11"/>
        <v>0</v>
      </c>
    </row>
    <row r="155" spans="1:18" s="28" customFormat="1" ht="11.1" customHeight="1" outlineLevel="2" x14ac:dyDescent="0.2">
      <c r="A155" s="32">
        <v>146</v>
      </c>
      <c r="B155" s="50" t="s">
        <v>257</v>
      </c>
      <c r="C155" s="50"/>
      <c r="D155" s="51" t="s">
        <v>258</v>
      </c>
      <c r="E155" s="51"/>
      <c r="F155" s="51"/>
      <c r="G155" s="13" t="s">
        <v>4</v>
      </c>
      <c r="H155" s="6"/>
      <c r="I155" s="6"/>
      <c r="J155" s="21"/>
      <c r="K155" s="11"/>
      <c r="L155" s="11">
        <f t="shared" si="8"/>
        <v>0</v>
      </c>
      <c r="M155" s="11"/>
      <c r="N155" s="11">
        <f t="shared" si="9"/>
        <v>0</v>
      </c>
      <c r="O155" s="11">
        <v>1</v>
      </c>
      <c r="P155" s="29">
        <f t="shared" si="10"/>
        <v>0</v>
      </c>
      <c r="Q155" s="11">
        <v>1</v>
      </c>
      <c r="R155" s="22">
        <f t="shared" si="11"/>
        <v>0</v>
      </c>
    </row>
    <row r="156" spans="1:18" s="28" customFormat="1" ht="11.1" customHeight="1" outlineLevel="2" x14ac:dyDescent="0.2">
      <c r="A156" s="32">
        <v>147</v>
      </c>
      <c r="B156" s="50" t="s">
        <v>259</v>
      </c>
      <c r="C156" s="50"/>
      <c r="D156" s="51" t="s">
        <v>260</v>
      </c>
      <c r="E156" s="51"/>
      <c r="F156" s="51"/>
      <c r="G156" s="13" t="s">
        <v>4</v>
      </c>
      <c r="H156" s="6"/>
      <c r="I156" s="6"/>
      <c r="J156" s="21"/>
      <c r="K156" s="11"/>
      <c r="L156" s="11">
        <f t="shared" si="8"/>
        <v>0</v>
      </c>
      <c r="M156" s="11"/>
      <c r="N156" s="11">
        <f t="shared" si="9"/>
        <v>0</v>
      </c>
      <c r="O156" s="11">
        <v>3</v>
      </c>
      <c r="P156" s="29">
        <f t="shared" si="10"/>
        <v>0</v>
      </c>
      <c r="Q156" s="11">
        <v>3</v>
      </c>
      <c r="R156" s="22">
        <f t="shared" si="11"/>
        <v>0</v>
      </c>
    </row>
    <row r="157" spans="1:18" s="28" customFormat="1" ht="11.1" customHeight="1" outlineLevel="2" x14ac:dyDescent="0.2">
      <c r="A157" s="32">
        <v>148</v>
      </c>
      <c r="B157" s="50" t="s">
        <v>261</v>
      </c>
      <c r="C157" s="50"/>
      <c r="D157" s="51" t="s">
        <v>262</v>
      </c>
      <c r="E157" s="51"/>
      <c r="F157" s="51"/>
      <c r="G157" s="13" t="s">
        <v>4</v>
      </c>
      <c r="H157" s="6"/>
      <c r="I157" s="6"/>
      <c r="J157" s="21"/>
      <c r="K157" s="11"/>
      <c r="L157" s="11">
        <f t="shared" si="8"/>
        <v>0</v>
      </c>
      <c r="M157" s="11"/>
      <c r="N157" s="11">
        <f t="shared" si="9"/>
        <v>0</v>
      </c>
      <c r="O157" s="11">
        <v>7</v>
      </c>
      <c r="P157" s="29">
        <f t="shared" si="10"/>
        <v>0</v>
      </c>
      <c r="Q157" s="11">
        <v>7</v>
      </c>
      <c r="R157" s="22">
        <f t="shared" si="11"/>
        <v>0</v>
      </c>
    </row>
    <row r="158" spans="1:18" s="28" customFormat="1" ht="11.1" customHeight="1" outlineLevel="2" x14ac:dyDescent="0.2">
      <c r="A158" s="32">
        <v>149</v>
      </c>
      <c r="B158" s="50" t="s">
        <v>261</v>
      </c>
      <c r="C158" s="50"/>
      <c r="D158" s="51" t="s">
        <v>263</v>
      </c>
      <c r="E158" s="51"/>
      <c r="F158" s="51"/>
      <c r="G158" s="13" t="s">
        <v>4</v>
      </c>
      <c r="H158" s="6"/>
      <c r="I158" s="6"/>
      <c r="J158" s="21"/>
      <c r="K158" s="11"/>
      <c r="L158" s="11">
        <f t="shared" si="8"/>
        <v>0</v>
      </c>
      <c r="M158" s="11"/>
      <c r="N158" s="11">
        <f t="shared" si="9"/>
        <v>0</v>
      </c>
      <c r="O158" s="11">
        <v>5</v>
      </c>
      <c r="P158" s="29">
        <f t="shared" si="10"/>
        <v>0</v>
      </c>
      <c r="Q158" s="11">
        <v>5</v>
      </c>
      <c r="R158" s="22">
        <f t="shared" si="11"/>
        <v>0</v>
      </c>
    </row>
    <row r="159" spans="1:18" s="28" customFormat="1" ht="11.1" customHeight="1" outlineLevel="2" x14ac:dyDescent="0.2">
      <c r="A159" s="32">
        <v>150</v>
      </c>
      <c r="B159" s="50" t="s">
        <v>264</v>
      </c>
      <c r="C159" s="50"/>
      <c r="D159" s="51" t="s">
        <v>129</v>
      </c>
      <c r="E159" s="51"/>
      <c r="F159" s="51"/>
      <c r="G159" s="13" t="s">
        <v>4</v>
      </c>
      <c r="H159" s="6"/>
      <c r="I159" s="6"/>
      <c r="J159" s="21"/>
      <c r="K159" s="11"/>
      <c r="L159" s="11">
        <f t="shared" si="8"/>
        <v>0</v>
      </c>
      <c r="M159" s="11"/>
      <c r="N159" s="11">
        <f t="shared" si="9"/>
        <v>0</v>
      </c>
      <c r="O159" s="11">
        <v>14</v>
      </c>
      <c r="P159" s="29">
        <f t="shared" si="10"/>
        <v>0</v>
      </c>
      <c r="Q159" s="11">
        <v>14</v>
      </c>
      <c r="R159" s="22">
        <f t="shared" si="11"/>
        <v>0</v>
      </c>
    </row>
    <row r="160" spans="1:18" s="28" customFormat="1" ht="11.1" customHeight="1" outlineLevel="2" x14ac:dyDescent="0.2">
      <c r="A160" s="32">
        <v>151</v>
      </c>
      <c r="B160" s="50" t="s">
        <v>264</v>
      </c>
      <c r="C160" s="50"/>
      <c r="D160" s="51" t="s">
        <v>265</v>
      </c>
      <c r="E160" s="51"/>
      <c r="F160" s="51"/>
      <c r="G160" s="13" t="s">
        <v>4</v>
      </c>
      <c r="H160" s="6"/>
      <c r="I160" s="6"/>
      <c r="J160" s="21"/>
      <c r="K160" s="11"/>
      <c r="L160" s="11">
        <f t="shared" si="8"/>
        <v>0</v>
      </c>
      <c r="M160" s="11"/>
      <c r="N160" s="11">
        <f t="shared" si="9"/>
        <v>0</v>
      </c>
      <c r="O160" s="11">
        <v>1</v>
      </c>
      <c r="P160" s="29">
        <f t="shared" si="10"/>
        <v>0</v>
      </c>
      <c r="Q160" s="11">
        <v>1</v>
      </c>
      <c r="R160" s="22">
        <f t="shared" si="11"/>
        <v>0</v>
      </c>
    </row>
    <row r="161" spans="1:18" s="28" customFormat="1" ht="11.1" customHeight="1" outlineLevel="2" x14ac:dyDescent="0.2">
      <c r="A161" s="32">
        <v>152</v>
      </c>
      <c r="B161" s="50" t="s">
        <v>264</v>
      </c>
      <c r="C161" s="50"/>
      <c r="D161" s="51" t="s">
        <v>266</v>
      </c>
      <c r="E161" s="51"/>
      <c r="F161" s="51"/>
      <c r="G161" s="13" t="s">
        <v>4</v>
      </c>
      <c r="H161" s="6"/>
      <c r="I161" s="6"/>
      <c r="J161" s="21"/>
      <c r="K161" s="11"/>
      <c r="L161" s="11">
        <f t="shared" si="8"/>
        <v>0</v>
      </c>
      <c r="M161" s="11"/>
      <c r="N161" s="11">
        <f t="shared" si="9"/>
        <v>0</v>
      </c>
      <c r="O161" s="11">
        <v>2</v>
      </c>
      <c r="P161" s="29">
        <f t="shared" si="10"/>
        <v>0</v>
      </c>
      <c r="Q161" s="11">
        <v>2</v>
      </c>
      <c r="R161" s="22">
        <f t="shared" si="11"/>
        <v>0</v>
      </c>
    </row>
    <row r="162" spans="1:18" s="28" customFormat="1" ht="11.1" customHeight="1" outlineLevel="2" x14ac:dyDescent="0.2">
      <c r="A162" s="32">
        <v>153</v>
      </c>
      <c r="B162" s="50" t="s">
        <v>267</v>
      </c>
      <c r="C162" s="50"/>
      <c r="D162" s="51" t="s">
        <v>59</v>
      </c>
      <c r="E162" s="51"/>
      <c r="F162" s="51"/>
      <c r="G162" s="13" t="s">
        <v>4</v>
      </c>
      <c r="H162" s="6"/>
      <c r="I162" s="6"/>
      <c r="J162" s="21"/>
      <c r="K162" s="11"/>
      <c r="L162" s="11">
        <f t="shared" si="8"/>
        <v>0</v>
      </c>
      <c r="M162" s="11"/>
      <c r="N162" s="11">
        <f t="shared" si="9"/>
        <v>0</v>
      </c>
      <c r="O162" s="11">
        <v>10</v>
      </c>
      <c r="P162" s="29">
        <f t="shared" si="10"/>
        <v>0</v>
      </c>
      <c r="Q162" s="11">
        <v>10</v>
      </c>
      <c r="R162" s="22">
        <f t="shared" si="11"/>
        <v>0</v>
      </c>
    </row>
    <row r="163" spans="1:18" s="28" customFormat="1" ht="11.1" customHeight="1" outlineLevel="2" x14ac:dyDescent="0.2">
      <c r="A163" s="32">
        <v>154</v>
      </c>
      <c r="B163" s="50" t="s">
        <v>268</v>
      </c>
      <c r="C163" s="50"/>
      <c r="D163" s="51" t="s">
        <v>268</v>
      </c>
      <c r="E163" s="51"/>
      <c r="F163" s="51"/>
      <c r="G163" s="13" t="s">
        <v>4</v>
      </c>
      <c r="H163" s="6"/>
      <c r="I163" s="6"/>
      <c r="J163" s="21"/>
      <c r="K163" s="11"/>
      <c r="L163" s="11">
        <f t="shared" si="8"/>
        <v>0</v>
      </c>
      <c r="M163" s="11"/>
      <c r="N163" s="11">
        <f t="shared" si="9"/>
        <v>0</v>
      </c>
      <c r="O163" s="11">
        <v>19</v>
      </c>
      <c r="P163" s="29">
        <f t="shared" si="10"/>
        <v>0</v>
      </c>
      <c r="Q163" s="11">
        <v>19</v>
      </c>
      <c r="R163" s="22">
        <f t="shared" si="11"/>
        <v>0</v>
      </c>
    </row>
    <row r="164" spans="1:18" s="28" customFormat="1" ht="11.1" customHeight="1" outlineLevel="2" x14ac:dyDescent="0.2">
      <c r="A164" s="32">
        <v>155</v>
      </c>
      <c r="B164" s="50" t="s">
        <v>269</v>
      </c>
      <c r="C164" s="50"/>
      <c r="D164" s="51" t="s">
        <v>269</v>
      </c>
      <c r="E164" s="51"/>
      <c r="F164" s="51"/>
      <c r="G164" s="13" t="s">
        <v>4</v>
      </c>
      <c r="H164" s="6"/>
      <c r="I164" s="6"/>
      <c r="J164" s="21"/>
      <c r="K164" s="11"/>
      <c r="L164" s="11">
        <f t="shared" si="8"/>
        <v>0</v>
      </c>
      <c r="M164" s="11"/>
      <c r="N164" s="11">
        <f t="shared" si="9"/>
        <v>0</v>
      </c>
      <c r="O164" s="11">
        <v>16</v>
      </c>
      <c r="P164" s="29">
        <f t="shared" si="10"/>
        <v>0</v>
      </c>
      <c r="Q164" s="11">
        <v>16</v>
      </c>
      <c r="R164" s="22">
        <f t="shared" si="11"/>
        <v>0</v>
      </c>
    </row>
    <row r="165" spans="1:18" s="28" customFormat="1" ht="11.1" customHeight="1" outlineLevel="2" x14ac:dyDescent="0.2">
      <c r="A165" s="32">
        <v>156</v>
      </c>
      <c r="B165" s="50" t="s">
        <v>270</v>
      </c>
      <c r="C165" s="50"/>
      <c r="D165" s="51" t="s">
        <v>271</v>
      </c>
      <c r="E165" s="51"/>
      <c r="F165" s="51"/>
      <c r="G165" s="13" t="s">
        <v>4</v>
      </c>
      <c r="H165" s="6"/>
      <c r="I165" s="6"/>
      <c r="J165" s="21"/>
      <c r="K165" s="11"/>
      <c r="L165" s="11">
        <f t="shared" si="8"/>
        <v>0</v>
      </c>
      <c r="M165" s="11"/>
      <c r="N165" s="11">
        <f t="shared" si="9"/>
        <v>0</v>
      </c>
      <c r="O165" s="11">
        <v>3</v>
      </c>
      <c r="P165" s="29">
        <f t="shared" si="10"/>
        <v>0</v>
      </c>
      <c r="Q165" s="11">
        <v>3</v>
      </c>
      <c r="R165" s="22">
        <f t="shared" si="11"/>
        <v>0</v>
      </c>
    </row>
    <row r="166" spans="1:18" s="28" customFormat="1" ht="11.1" customHeight="1" outlineLevel="2" x14ac:dyDescent="0.2">
      <c r="A166" s="32">
        <v>157</v>
      </c>
      <c r="B166" s="50" t="s">
        <v>272</v>
      </c>
      <c r="C166" s="50"/>
      <c r="D166" s="51" t="s">
        <v>273</v>
      </c>
      <c r="E166" s="51"/>
      <c r="F166" s="51"/>
      <c r="G166" s="13" t="s">
        <v>4</v>
      </c>
      <c r="H166" s="6"/>
      <c r="I166" s="6"/>
      <c r="J166" s="21"/>
      <c r="K166" s="11"/>
      <c r="L166" s="11">
        <f t="shared" si="8"/>
        <v>0</v>
      </c>
      <c r="M166" s="11"/>
      <c r="N166" s="11">
        <f t="shared" si="9"/>
        <v>0</v>
      </c>
      <c r="O166" s="11">
        <v>1</v>
      </c>
      <c r="P166" s="29">
        <f t="shared" si="10"/>
        <v>0</v>
      </c>
      <c r="Q166" s="11">
        <v>1</v>
      </c>
      <c r="R166" s="22">
        <f t="shared" si="11"/>
        <v>0</v>
      </c>
    </row>
    <row r="167" spans="1:18" s="28" customFormat="1" ht="11.1" customHeight="1" outlineLevel="2" x14ac:dyDescent="0.2">
      <c r="A167" s="32">
        <v>158</v>
      </c>
      <c r="B167" s="50" t="s">
        <v>274</v>
      </c>
      <c r="C167" s="50"/>
      <c r="D167" s="51" t="s">
        <v>275</v>
      </c>
      <c r="E167" s="51"/>
      <c r="F167" s="51"/>
      <c r="G167" s="13" t="s">
        <v>4</v>
      </c>
      <c r="H167" s="6"/>
      <c r="I167" s="6"/>
      <c r="J167" s="21"/>
      <c r="K167" s="11"/>
      <c r="L167" s="11">
        <f t="shared" si="8"/>
        <v>0</v>
      </c>
      <c r="M167" s="11"/>
      <c r="N167" s="11">
        <f t="shared" si="9"/>
        <v>0</v>
      </c>
      <c r="O167" s="11">
        <v>2</v>
      </c>
      <c r="P167" s="29">
        <f t="shared" si="10"/>
        <v>0</v>
      </c>
      <c r="Q167" s="11">
        <v>2</v>
      </c>
      <c r="R167" s="22">
        <f t="shared" si="11"/>
        <v>0</v>
      </c>
    </row>
    <row r="168" spans="1:18" s="28" customFormat="1" ht="11.1" customHeight="1" outlineLevel="2" x14ac:dyDescent="0.2">
      <c r="A168" s="32">
        <v>159</v>
      </c>
      <c r="B168" s="50" t="s">
        <v>276</v>
      </c>
      <c r="C168" s="50"/>
      <c r="D168" s="51" t="s">
        <v>277</v>
      </c>
      <c r="E168" s="51"/>
      <c r="F168" s="51"/>
      <c r="G168" s="13" t="s">
        <v>4</v>
      </c>
      <c r="H168" s="6"/>
      <c r="I168" s="6"/>
      <c r="J168" s="21"/>
      <c r="K168" s="11"/>
      <c r="L168" s="11">
        <f t="shared" si="8"/>
        <v>0</v>
      </c>
      <c r="M168" s="11"/>
      <c r="N168" s="11">
        <f t="shared" si="9"/>
        <v>0</v>
      </c>
      <c r="O168" s="11">
        <v>1</v>
      </c>
      <c r="P168" s="29">
        <f t="shared" si="10"/>
        <v>0</v>
      </c>
      <c r="Q168" s="11">
        <v>1</v>
      </c>
      <c r="R168" s="22">
        <f t="shared" si="11"/>
        <v>0</v>
      </c>
    </row>
    <row r="169" spans="1:18" s="28" customFormat="1" ht="11.1" customHeight="1" outlineLevel="2" x14ac:dyDescent="0.2">
      <c r="A169" s="32">
        <v>160</v>
      </c>
      <c r="B169" s="50" t="s">
        <v>278</v>
      </c>
      <c r="C169" s="50"/>
      <c r="D169" s="51" t="s">
        <v>279</v>
      </c>
      <c r="E169" s="51"/>
      <c r="F169" s="51"/>
      <c r="G169" s="13" t="s">
        <v>4</v>
      </c>
      <c r="H169" s="6"/>
      <c r="I169" s="6"/>
      <c r="J169" s="21"/>
      <c r="K169" s="11"/>
      <c r="L169" s="11">
        <f t="shared" si="8"/>
        <v>0</v>
      </c>
      <c r="M169" s="11"/>
      <c r="N169" s="11">
        <f t="shared" si="9"/>
        <v>0</v>
      </c>
      <c r="O169" s="11">
        <v>1</v>
      </c>
      <c r="P169" s="29">
        <f t="shared" si="10"/>
        <v>0</v>
      </c>
      <c r="Q169" s="11">
        <v>1</v>
      </c>
      <c r="R169" s="22">
        <f t="shared" si="11"/>
        <v>0</v>
      </c>
    </row>
    <row r="170" spans="1:18" s="28" customFormat="1" ht="11.1" customHeight="1" outlineLevel="2" x14ac:dyDescent="0.2">
      <c r="A170" s="32">
        <v>161</v>
      </c>
      <c r="B170" s="50" t="s">
        <v>280</v>
      </c>
      <c r="C170" s="50"/>
      <c r="D170" s="51" t="s">
        <v>281</v>
      </c>
      <c r="E170" s="51"/>
      <c r="F170" s="51"/>
      <c r="G170" s="13" t="s">
        <v>4</v>
      </c>
      <c r="H170" s="6"/>
      <c r="I170" s="6"/>
      <c r="J170" s="21"/>
      <c r="K170" s="11"/>
      <c r="L170" s="11">
        <f t="shared" si="8"/>
        <v>0</v>
      </c>
      <c r="M170" s="11">
        <v>1</v>
      </c>
      <c r="N170" s="11">
        <f t="shared" si="9"/>
        <v>0</v>
      </c>
      <c r="O170" s="11"/>
      <c r="P170" s="29">
        <f t="shared" si="10"/>
        <v>0</v>
      </c>
      <c r="Q170" s="11">
        <v>1</v>
      </c>
      <c r="R170" s="22">
        <f t="shared" si="11"/>
        <v>0</v>
      </c>
    </row>
    <row r="171" spans="1:18" s="28" customFormat="1" ht="11.1" customHeight="1" outlineLevel="2" x14ac:dyDescent="0.2">
      <c r="A171" s="32">
        <v>162</v>
      </c>
      <c r="B171" s="50" t="s">
        <v>282</v>
      </c>
      <c r="C171" s="50"/>
      <c r="D171" s="51" t="s">
        <v>283</v>
      </c>
      <c r="E171" s="51"/>
      <c r="F171" s="51"/>
      <c r="G171" s="13" t="s">
        <v>4</v>
      </c>
      <c r="H171" s="6"/>
      <c r="I171" s="6"/>
      <c r="J171" s="21"/>
      <c r="K171" s="11"/>
      <c r="L171" s="11">
        <f t="shared" si="8"/>
        <v>0</v>
      </c>
      <c r="M171" s="11"/>
      <c r="N171" s="11">
        <f t="shared" si="9"/>
        <v>0</v>
      </c>
      <c r="O171" s="11">
        <v>1</v>
      </c>
      <c r="P171" s="29">
        <f t="shared" si="10"/>
        <v>0</v>
      </c>
      <c r="Q171" s="11">
        <v>1</v>
      </c>
      <c r="R171" s="22">
        <f t="shared" si="11"/>
        <v>0</v>
      </c>
    </row>
    <row r="172" spans="1:18" s="28" customFormat="1" ht="11.1" customHeight="1" outlineLevel="2" x14ac:dyDescent="0.2">
      <c r="A172" s="32">
        <v>163</v>
      </c>
      <c r="B172" s="50" t="s">
        <v>284</v>
      </c>
      <c r="C172" s="50"/>
      <c r="D172" s="51" t="s">
        <v>40</v>
      </c>
      <c r="E172" s="51"/>
      <c r="F172" s="51"/>
      <c r="G172" s="13" t="s">
        <v>4</v>
      </c>
      <c r="H172" s="6"/>
      <c r="I172" s="6"/>
      <c r="J172" s="21"/>
      <c r="K172" s="11"/>
      <c r="L172" s="11">
        <f t="shared" si="8"/>
        <v>0</v>
      </c>
      <c r="M172" s="11"/>
      <c r="N172" s="11">
        <f t="shared" si="9"/>
        <v>0</v>
      </c>
      <c r="O172" s="11">
        <v>2</v>
      </c>
      <c r="P172" s="29">
        <f t="shared" si="10"/>
        <v>0</v>
      </c>
      <c r="Q172" s="11">
        <v>2</v>
      </c>
      <c r="R172" s="22">
        <f t="shared" si="11"/>
        <v>0</v>
      </c>
    </row>
    <row r="173" spans="1:18" s="28" customFormat="1" ht="11.1" customHeight="1" outlineLevel="2" x14ac:dyDescent="0.2">
      <c r="A173" s="32">
        <v>164</v>
      </c>
      <c r="B173" s="50" t="s">
        <v>285</v>
      </c>
      <c r="C173" s="50"/>
      <c r="D173" s="58">
        <v>200</v>
      </c>
      <c r="E173" s="58"/>
      <c r="F173" s="58"/>
      <c r="G173" s="13" t="s">
        <v>4</v>
      </c>
      <c r="H173" s="6"/>
      <c r="I173" s="6"/>
      <c r="J173" s="21"/>
      <c r="K173" s="11"/>
      <c r="L173" s="11">
        <f t="shared" si="8"/>
        <v>0</v>
      </c>
      <c r="M173" s="11"/>
      <c r="N173" s="11">
        <f t="shared" si="9"/>
        <v>0</v>
      </c>
      <c r="O173" s="11">
        <v>15</v>
      </c>
      <c r="P173" s="29">
        <f t="shared" si="10"/>
        <v>0</v>
      </c>
      <c r="Q173" s="11">
        <v>15</v>
      </c>
      <c r="R173" s="22">
        <f t="shared" si="11"/>
        <v>0</v>
      </c>
    </row>
    <row r="174" spans="1:18" s="28" customFormat="1" ht="11.1" customHeight="1" outlineLevel="2" x14ac:dyDescent="0.2">
      <c r="A174" s="32">
        <v>165</v>
      </c>
      <c r="B174" s="50" t="s">
        <v>286</v>
      </c>
      <c r="C174" s="50"/>
      <c r="D174" s="51" t="s">
        <v>287</v>
      </c>
      <c r="E174" s="51"/>
      <c r="F174" s="51"/>
      <c r="G174" s="13" t="s">
        <v>4</v>
      </c>
      <c r="H174" s="6"/>
      <c r="I174" s="6"/>
      <c r="J174" s="21"/>
      <c r="K174" s="11"/>
      <c r="L174" s="11">
        <f t="shared" si="8"/>
        <v>0</v>
      </c>
      <c r="M174" s="11"/>
      <c r="N174" s="11">
        <f t="shared" si="9"/>
        <v>0</v>
      </c>
      <c r="O174" s="11">
        <v>3</v>
      </c>
      <c r="P174" s="29">
        <f t="shared" si="10"/>
        <v>0</v>
      </c>
      <c r="Q174" s="11">
        <v>3</v>
      </c>
      <c r="R174" s="22">
        <f t="shared" si="11"/>
        <v>0</v>
      </c>
    </row>
    <row r="175" spans="1:18" s="28" customFormat="1" ht="11.1" customHeight="1" outlineLevel="2" x14ac:dyDescent="0.2">
      <c r="A175" s="32">
        <v>166</v>
      </c>
      <c r="B175" s="50" t="s">
        <v>288</v>
      </c>
      <c r="C175" s="50"/>
      <c r="D175" s="51" t="s">
        <v>289</v>
      </c>
      <c r="E175" s="51"/>
      <c r="F175" s="51"/>
      <c r="G175" s="13" t="s">
        <v>4</v>
      </c>
      <c r="H175" s="6"/>
      <c r="I175" s="6"/>
      <c r="J175" s="21"/>
      <c r="K175" s="11"/>
      <c r="L175" s="11">
        <f t="shared" si="8"/>
        <v>0</v>
      </c>
      <c r="M175" s="11"/>
      <c r="N175" s="11">
        <f t="shared" si="9"/>
        <v>0</v>
      </c>
      <c r="O175" s="11">
        <v>80</v>
      </c>
      <c r="P175" s="29">
        <f t="shared" si="10"/>
        <v>0</v>
      </c>
      <c r="Q175" s="11">
        <v>80</v>
      </c>
      <c r="R175" s="22">
        <f t="shared" si="11"/>
        <v>0</v>
      </c>
    </row>
    <row r="176" spans="1:18" s="28" customFormat="1" ht="11.1" customHeight="1" outlineLevel="2" x14ac:dyDescent="0.2">
      <c r="A176" s="32">
        <v>167</v>
      </c>
      <c r="B176" s="50" t="s">
        <v>290</v>
      </c>
      <c r="C176" s="50"/>
      <c r="D176" s="51" t="s">
        <v>291</v>
      </c>
      <c r="E176" s="51"/>
      <c r="F176" s="51"/>
      <c r="G176" s="13" t="s">
        <v>4</v>
      </c>
      <c r="H176" s="6"/>
      <c r="I176" s="6"/>
      <c r="J176" s="21"/>
      <c r="K176" s="11"/>
      <c r="L176" s="11">
        <f t="shared" si="8"/>
        <v>0</v>
      </c>
      <c r="M176" s="11"/>
      <c r="N176" s="11">
        <f t="shared" si="9"/>
        <v>0</v>
      </c>
      <c r="O176" s="11">
        <v>10</v>
      </c>
      <c r="P176" s="29">
        <f t="shared" si="10"/>
        <v>0</v>
      </c>
      <c r="Q176" s="11">
        <v>10</v>
      </c>
      <c r="R176" s="22">
        <f t="shared" si="11"/>
        <v>0</v>
      </c>
    </row>
    <row r="177" spans="1:18" s="28" customFormat="1" ht="11.1" customHeight="1" outlineLevel="2" x14ac:dyDescent="0.2">
      <c r="A177" s="32">
        <v>168</v>
      </c>
      <c r="B177" s="50" t="s">
        <v>292</v>
      </c>
      <c r="C177" s="50"/>
      <c r="D177" s="51" t="s">
        <v>293</v>
      </c>
      <c r="E177" s="51"/>
      <c r="F177" s="51"/>
      <c r="G177" s="13" t="s">
        <v>4</v>
      </c>
      <c r="H177" s="6"/>
      <c r="I177" s="6"/>
      <c r="J177" s="21"/>
      <c r="K177" s="11"/>
      <c r="L177" s="11">
        <f t="shared" si="8"/>
        <v>0</v>
      </c>
      <c r="M177" s="11"/>
      <c r="N177" s="11">
        <f t="shared" si="9"/>
        <v>0</v>
      </c>
      <c r="O177" s="11">
        <v>10</v>
      </c>
      <c r="P177" s="29">
        <f t="shared" si="10"/>
        <v>0</v>
      </c>
      <c r="Q177" s="11">
        <v>10</v>
      </c>
      <c r="R177" s="22">
        <f t="shared" si="11"/>
        <v>0</v>
      </c>
    </row>
    <row r="178" spans="1:18" s="28" customFormat="1" ht="11.1" customHeight="1" outlineLevel="2" x14ac:dyDescent="0.2">
      <c r="A178" s="32">
        <v>169</v>
      </c>
      <c r="B178" s="50" t="s">
        <v>366</v>
      </c>
      <c r="C178" s="50"/>
      <c r="D178" s="51" t="s">
        <v>367</v>
      </c>
      <c r="E178" s="51"/>
      <c r="F178" s="51"/>
      <c r="G178" s="13" t="s">
        <v>4</v>
      </c>
      <c r="H178" s="6"/>
      <c r="I178" s="6"/>
      <c r="J178" s="21"/>
      <c r="K178" s="11"/>
      <c r="L178" s="11">
        <f t="shared" si="8"/>
        <v>0</v>
      </c>
      <c r="M178" s="11"/>
      <c r="N178" s="11">
        <f t="shared" si="9"/>
        <v>0</v>
      </c>
      <c r="O178" s="11">
        <v>10</v>
      </c>
      <c r="P178" s="29">
        <f t="shared" si="10"/>
        <v>0</v>
      </c>
      <c r="Q178" s="11">
        <v>10</v>
      </c>
      <c r="R178" s="22">
        <f t="shared" si="11"/>
        <v>0</v>
      </c>
    </row>
    <row r="179" spans="1:18" s="28" customFormat="1" ht="11.1" customHeight="1" outlineLevel="2" x14ac:dyDescent="0.2">
      <c r="A179" s="32">
        <v>170</v>
      </c>
      <c r="B179" s="50" t="s">
        <v>294</v>
      </c>
      <c r="C179" s="50"/>
      <c r="D179" s="51" t="s">
        <v>295</v>
      </c>
      <c r="E179" s="51"/>
      <c r="F179" s="51"/>
      <c r="G179" s="13" t="s">
        <v>4</v>
      </c>
      <c r="H179" s="6"/>
      <c r="I179" s="6"/>
      <c r="J179" s="21"/>
      <c r="K179" s="11"/>
      <c r="L179" s="11">
        <f t="shared" si="8"/>
        <v>0</v>
      </c>
      <c r="M179" s="11"/>
      <c r="N179" s="11">
        <f t="shared" si="9"/>
        <v>0</v>
      </c>
      <c r="O179" s="11">
        <v>1</v>
      </c>
      <c r="P179" s="29">
        <f t="shared" si="10"/>
        <v>0</v>
      </c>
      <c r="Q179" s="11">
        <v>1</v>
      </c>
      <c r="R179" s="22">
        <f t="shared" si="11"/>
        <v>0</v>
      </c>
    </row>
    <row r="180" spans="1:18" s="28" customFormat="1" ht="11.1" customHeight="1" outlineLevel="2" x14ac:dyDescent="0.2">
      <c r="A180" s="32">
        <v>171</v>
      </c>
      <c r="B180" s="50" t="s">
        <v>368</v>
      </c>
      <c r="C180" s="50"/>
      <c r="D180" s="51" t="s">
        <v>369</v>
      </c>
      <c r="E180" s="51"/>
      <c r="F180" s="51"/>
      <c r="G180" s="13" t="s">
        <v>4</v>
      </c>
      <c r="H180" s="6"/>
      <c r="I180" s="6"/>
      <c r="J180" s="21"/>
      <c r="K180" s="11"/>
      <c r="L180" s="11">
        <f t="shared" si="8"/>
        <v>0</v>
      </c>
      <c r="M180" s="11"/>
      <c r="N180" s="11">
        <f t="shared" si="9"/>
        <v>0</v>
      </c>
      <c r="O180" s="11">
        <v>15</v>
      </c>
      <c r="P180" s="29">
        <f t="shared" si="10"/>
        <v>0</v>
      </c>
      <c r="Q180" s="11">
        <v>15</v>
      </c>
      <c r="R180" s="22">
        <f t="shared" si="11"/>
        <v>0</v>
      </c>
    </row>
    <row r="181" spans="1:18" s="28" customFormat="1" ht="11.1" customHeight="1" outlineLevel="2" x14ac:dyDescent="0.2">
      <c r="A181" s="32">
        <v>172</v>
      </c>
      <c r="B181" s="50" t="s">
        <v>296</v>
      </c>
      <c r="C181" s="50"/>
      <c r="D181" s="51" t="s">
        <v>297</v>
      </c>
      <c r="E181" s="51"/>
      <c r="F181" s="51"/>
      <c r="G181" s="13" t="s">
        <v>4</v>
      </c>
      <c r="H181" s="6"/>
      <c r="I181" s="6"/>
      <c r="J181" s="21"/>
      <c r="K181" s="11"/>
      <c r="L181" s="11">
        <f t="shared" si="8"/>
        <v>0</v>
      </c>
      <c r="M181" s="11"/>
      <c r="N181" s="11">
        <f t="shared" si="9"/>
        <v>0</v>
      </c>
      <c r="O181" s="11">
        <v>1</v>
      </c>
      <c r="P181" s="29">
        <f t="shared" si="10"/>
        <v>0</v>
      </c>
      <c r="Q181" s="11">
        <v>1</v>
      </c>
      <c r="R181" s="22">
        <f t="shared" si="11"/>
        <v>0</v>
      </c>
    </row>
    <row r="182" spans="1:18" s="28" customFormat="1" ht="11.1" customHeight="1" outlineLevel="2" x14ac:dyDescent="0.2">
      <c r="A182" s="32">
        <v>173</v>
      </c>
      <c r="B182" s="50" t="s">
        <v>296</v>
      </c>
      <c r="C182" s="50"/>
      <c r="D182" s="51" t="s">
        <v>298</v>
      </c>
      <c r="E182" s="51"/>
      <c r="F182" s="51"/>
      <c r="G182" s="13" t="s">
        <v>4</v>
      </c>
      <c r="H182" s="6"/>
      <c r="I182" s="6"/>
      <c r="J182" s="21"/>
      <c r="K182" s="11"/>
      <c r="L182" s="11">
        <f t="shared" si="8"/>
        <v>0</v>
      </c>
      <c r="M182" s="11"/>
      <c r="N182" s="11">
        <f t="shared" si="9"/>
        <v>0</v>
      </c>
      <c r="O182" s="11">
        <v>2</v>
      </c>
      <c r="P182" s="29">
        <f t="shared" si="10"/>
        <v>0</v>
      </c>
      <c r="Q182" s="11">
        <v>2</v>
      </c>
      <c r="R182" s="22">
        <f t="shared" si="11"/>
        <v>0</v>
      </c>
    </row>
    <row r="183" spans="1:18" s="28" customFormat="1" ht="11.1" customHeight="1" outlineLevel="2" x14ac:dyDescent="0.2">
      <c r="A183" s="32">
        <v>174</v>
      </c>
      <c r="B183" s="50" t="s">
        <v>296</v>
      </c>
      <c r="C183" s="50"/>
      <c r="D183" s="51" t="s">
        <v>299</v>
      </c>
      <c r="E183" s="51"/>
      <c r="F183" s="51"/>
      <c r="G183" s="13" t="s">
        <v>4</v>
      </c>
      <c r="H183" s="6"/>
      <c r="I183" s="6"/>
      <c r="J183" s="21"/>
      <c r="K183" s="11"/>
      <c r="L183" s="11">
        <f t="shared" si="8"/>
        <v>0</v>
      </c>
      <c r="M183" s="11"/>
      <c r="N183" s="11">
        <f t="shared" si="9"/>
        <v>0</v>
      </c>
      <c r="O183" s="11">
        <v>2</v>
      </c>
      <c r="P183" s="29">
        <f t="shared" si="10"/>
        <v>0</v>
      </c>
      <c r="Q183" s="11">
        <v>2</v>
      </c>
      <c r="R183" s="22">
        <f t="shared" si="11"/>
        <v>0</v>
      </c>
    </row>
    <row r="184" spans="1:18" s="28" customFormat="1" ht="11.1" customHeight="1" outlineLevel="2" x14ac:dyDescent="0.2">
      <c r="A184" s="32">
        <v>175</v>
      </c>
      <c r="B184" s="50" t="s">
        <v>296</v>
      </c>
      <c r="C184" s="50"/>
      <c r="D184" s="51" t="s">
        <v>300</v>
      </c>
      <c r="E184" s="51"/>
      <c r="F184" s="51"/>
      <c r="G184" s="13" t="s">
        <v>4</v>
      </c>
      <c r="H184" s="6"/>
      <c r="I184" s="6"/>
      <c r="J184" s="21"/>
      <c r="K184" s="11"/>
      <c r="L184" s="11">
        <f t="shared" si="8"/>
        <v>0</v>
      </c>
      <c r="M184" s="11"/>
      <c r="N184" s="11">
        <f t="shared" si="9"/>
        <v>0</v>
      </c>
      <c r="O184" s="11">
        <v>3</v>
      </c>
      <c r="P184" s="29">
        <f t="shared" si="10"/>
        <v>0</v>
      </c>
      <c r="Q184" s="11">
        <v>3</v>
      </c>
      <c r="R184" s="22">
        <f t="shared" si="11"/>
        <v>0</v>
      </c>
    </row>
    <row r="185" spans="1:18" s="28" customFormat="1" ht="11.1" customHeight="1" outlineLevel="2" x14ac:dyDescent="0.2">
      <c r="A185" s="32">
        <v>176</v>
      </c>
      <c r="B185" s="50" t="s">
        <v>301</v>
      </c>
      <c r="C185" s="50"/>
      <c r="D185" s="51" t="s">
        <v>302</v>
      </c>
      <c r="E185" s="51"/>
      <c r="F185" s="51"/>
      <c r="G185" s="13" t="s">
        <v>4</v>
      </c>
      <c r="H185" s="6"/>
      <c r="I185" s="6"/>
      <c r="J185" s="21"/>
      <c r="K185" s="11"/>
      <c r="L185" s="11">
        <f t="shared" si="8"/>
        <v>0</v>
      </c>
      <c r="M185" s="11"/>
      <c r="N185" s="11">
        <f t="shared" si="9"/>
        <v>0</v>
      </c>
      <c r="O185" s="11">
        <v>4</v>
      </c>
      <c r="P185" s="29">
        <f t="shared" si="10"/>
        <v>0</v>
      </c>
      <c r="Q185" s="11">
        <v>4</v>
      </c>
      <c r="R185" s="22">
        <f t="shared" si="11"/>
        <v>0</v>
      </c>
    </row>
    <row r="186" spans="1:18" s="28" customFormat="1" ht="11.1" customHeight="1" outlineLevel="2" x14ac:dyDescent="0.2">
      <c r="A186" s="32">
        <v>177</v>
      </c>
      <c r="B186" s="50" t="s">
        <v>301</v>
      </c>
      <c r="C186" s="50"/>
      <c r="D186" s="51" t="s">
        <v>303</v>
      </c>
      <c r="E186" s="51"/>
      <c r="F186" s="51"/>
      <c r="G186" s="13" t="s">
        <v>4</v>
      </c>
      <c r="H186" s="6"/>
      <c r="I186" s="6"/>
      <c r="J186" s="21"/>
      <c r="K186" s="11"/>
      <c r="L186" s="11">
        <f t="shared" si="8"/>
        <v>0</v>
      </c>
      <c r="M186" s="11"/>
      <c r="N186" s="11">
        <f t="shared" si="9"/>
        <v>0</v>
      </c>
      <c r="O186" s="11">
        <v>4</v>
      </c>
      <c r="P186" s="29">
        <f t="shared" si="10"/>
        <v>0</v>
      </c>
      <c r="Q186" s="11">
        <v>4</v>
      </c>
      <c r="R186" s="22">
        <f t="shared" si="11"/>
        <v>0</v>
      </c>
    </row>
    <row r="187" spans="1:18" s="28" customFormat="1" ht="11.1" customHeight="1" outlineLevel="2" x14ac:dyDescent="0.2">
      <c r="A187" s="32">
        <v>178</v>
      </c>
      <c r="B187" s="50" t="s">
        <v>301</v>
      </c>
      <c r="C187" s="50"/>
      <c r="D187" s="51" t="s">
        <v>304</v>
      </c>
      <c r="E187" s="51"/>
      <c r="F187" s="51"/>
      <c r="G187" s="13" t="s">
        <v>4</v>
      </c>
      <c r="H187" s="6"/>
      <c r="I187" s="6"/>
      <c r="J187" s="21"/>
      <c r="K187" s="11"/>
      <c r="L187" s="11">
        <f t="shared" si="8"/>
        <v>0</v>
      </c>
      <c r="M187" s="11"/>
      <c r="N187" s="11">
        <f t="shared" si="9"/>
        <v>0</v>
      </c>
      <c r="O187" s="11">
        <v>2</v>
      </c>
      <c r="P187" s="29">
        <f t="shared" si="10"/>
        <v>0</v>
      </c>
      <c r="Q187" s="11">
        <v>2</v>
      </c>
      <c r="R187" s="22">
        <f t="shared" si="11"/>
        <v>0</v>
      </c>
    </row>
    <row r="188" spans="1:18" s="28" customFormat="1" ht="11.1" customHeight="1" outlineLevel="2" x14ac:dyDescent="0.2">
      <c r="A188" s="32">
        <v>179</v>
      </c>
      <c r="B188" s="50" t="s">
        <v>305</v>
      </c>
      <c r="C188" s="50"/>
      <c r="D188" s="51" t="s">
        <v>306</v>
      </c>
      <c r="E188" s="51"/>
      <c r="F188" s="51"/>
      <c r="G188" s="13" t="s">
        <v>180</v>
      </c>
      <c r="H188" s="6"/>
      <c r="I188" s="6"/>
      <c r="J188" s="21"/>
      <c r="K188" s="11"/>
      <c r="L188" s="11">
        <f t="shared" si="8"/>
        <v>0</v>
      </c>
      <c r="M188" s="11"/>
      <c r="N188" s="11">
        <f t="shared" si="9"/>
        <v>0</v>
      </c>
      <c r="O188" s="11">
        <v>10</v>
      </c>
      <c r="P188" s="29">
        <f t="shared" si="10"/>
        <v>0</v>
      </c>
      <c r="Q188" s="11">
        <v>10</v>
      </c>
      <c r="R188" s="22">
        <f t="shared" si="11"/>
        <v>0</v>
      </c>
    </row>
    <row r="189" spans="1:18" s="28" customFormat="1" ht="11.1" customHeight="1" outlineLevel="2" x14ac:dyDescent="0.2">
      <c r="A189" s="32">
        <v>180</v>
      </c>
      <c r="B189" s="50" t="s">
        <v>307</v>
      </c>
      <c r="C189" s="50"/>
      <c r="D189" s="51" t="s">
        <v>308</v>
      </c>
      <c r="E189" s="51"/>
      <c r="F189" s="51"/>
      <c r="G189" s="13" t="s">
        <v>4</v>
      </c>
      <c r="H189" s="6"/>
      <c r="I189" s="6"/>
      <c r="J189" s="21"/>
      <c r="K189" s="11"/>
      <c r="L189" s="11">
        <f t="shared" si="8"/>
        <v>0</v>
      </c>
      <c r="M189" s="11"/>
      <c r="N189" s="11">
        <f t="shared" si="9"/>
        <v>0</v>
      </c>
      <c r="O189" s="11">
        <v>4</v>
      </c>
      <c r="P189" s="29">
        <f t="shared" si="10"/>
        <v>0</v>
      </c>
      <c r="Q189" s="11">
        <v>4</v>
      </c>
      <c r="R189" s="22">
        <f t="shared" si="11"/>
        <v>0</v>
      </c>
    </row>
    <row r="190" spans="1:18" s="28" customFormat="1" ht="11.1" customHeight="1" outlineLevel="2" x14ac:dyDescent="0.2">
      <c r="A190" s="32">
        <v>181</v>
      </c>
      <c r="B190" s="50" t="s">
        <v>309</v>
      </c>
      <c r="C190" s="50"/>
      <c r="D190" s="51" t="s">
        <v>309</v>
      </c>
      <c r="E190" s="51"/>
      <c r="F190" s="51"/>
      <c r="G190" s="13" t="s">
        <v>4</v>
      </c>
      <c r="H190" s="6"/>
      <c r="I190" s="6"/>
      <c r="J190" s="21"/>
      <c r="K190" s="11"/>
      <c r="L190" s="11">
        <f t="shared" si="8"/>
        <v>0</v>
      </c>
      <c r="M190" s="11"/>
      <c r="N190" s="11">
        <f t="shared" si="9"/>
        <v>0</v>
      </c>
      <c r="O190" s="11">
        <v>1</v>
      </c>
      <c r="P190" s="29">
        <f t="shared" si="10"/>
        <v>0</v>
      </c>
      <c r="Q190" s="11">
        <v>1</v>
      </c>
      <c r="R190" s="22">
        <f t="shared" si="11"/>
        <v>0</v>
      </c>
    </row>
    <row r="191" spans="1:18" s="28" customFormat="1" ht="11.1" customHeight="1" outlineLevel="2" x14ac:dyDescent="0.2">
      <c r="A191" s="32">
        <v>182</v>
      </c>
      <c r="B191" s="50" t="s">
        <v>310</v>
      </c>
      <c r="C191" s="50"/>
      <c r="D191" s="51" t="s">
        <v>311</v>
      </c>
      <c r="E191" s="51"/>
      <c r="F191" s="51"/>
      <c r="G191" s="13" t="s">
        <v>4</v>
      </c>
      <c r="H191" s="6"/>
      <c r="I191" s="6"/>
      <c r="J191" s="21"/>
      <c r="K191" s="11"/>
      <c r="L191" s="11">
        <f t="shared" si="8"/>
        <v>0</v>
      </c>
      <c r="M191" s="11"/>
      <c r="N191" s="11">
        <f t="shared" si="9"/>
        <v>0</v>
      </c>
      <c r="O191" s="11">
        <v>5</v>
      </c>
      <c r="P191" s="29">
        <f t="shared" si="10"/>
        <v>0</v>
      </c>
      <c r="Q191" s="11">
        <v>5</v>
      </c>
      <c r="R191" s="22">
        <f t="shared" si="11"/>
        <v>0</v>
      </c>
    </row>
    <row r="192" spans="1:18" s="28" customFormat="1" ht="11.1" customHeight="1" outlineLevel="2" x14ac:dyDescent="0.2">
      <c r="A192" s="32">
        <v>183</v>
      </c>
      <c r="B192" s="50" t="s">
        <v>312</v>
      </c>
      <c r="C192" s="50"/>
      <c r="D192" s="51" t="s">
        <v>313</v>
      </c>
      <c r="E192" s="51"/>
      <c r="F192" s="51"/>
      <c r="G192" s="13" t="s">
        <v>4</v>
      </c>
      <c r="H192" s="6"/>
      <c r="I192" s="6"/>
      <c r="J192" s="21"/>
      <c r="K192" s="11"/>
      <c r="L192" s="11">
        <f t="shared" si="8"/>
        <v>0</v>
      </c>
      <c r="M192" s="11"/>
      <c r="N192" s="11">
        <f t="shared" si="9"/>
        <v>0</v>
      </c>
      <c r="O192" s="11">
        <v>4</v>
      </c>
      <c r="P192" s="29">
        <f t="shared" si="10"/>
        <v>0</v>
      </c>
      <c r="Q192" s="11">
        <v>4</v>
      </c>
      <c r="R192" s="22">
        <f t="shared" si="11"/>
        <v>0</v>
      </c>
    </row>
    <row r="193" spans="1:18" s="28" customFormat="1" ht="11.1" customHeight="1" outlineLevel="2" x14ac:dyDescent="0.2">
      <c r="A193" s="32">
        <v>184</v>
      </c>
      <c r="B193" s="50" t="s">
        <v>314</v>
      </c>
      <c r="C193" s="50"/>
      <c r="D193" s="51" t="s">
        <v>315</v>
      </c>
      <c r="E193" s="51"/>
      <c r="F193" s="51"/>
      <c r="G193" s="13" t="s">
        <v>4</v>
      </c>
      <c r="H193" s="6"/>
      <c r="I193" s="6"/>
      <c r="J193" s="21"/>
      <c r="K193" s="11"/>
      <c r="L193" s="11">
        <f t="shared" si="8"/>
        <v>0</v>
      </c>
      <c r="M193" s="11"/>
      <c r="N193" s="11">
        <f t="shared" si="9"/>
        <v>0</v>
      </c>
      <c r="O193" s="11">
        <v>1</v>
      </c>
      <c r="P193" s="29">
        <f t="shared" si="10"/>
        <v>0</v>
      </c>
      <c r="Q193" s="11">
        <v>1</v>
      </c>
      <c r="R193" s="22">
        <f t="shared" si="11"/>
        <v>0</v>
      </c>
    </row>
    <row r="194" spans="1:18" s="28" customFormat="1" ht="11.1" customHeight="1" outlineLevel="2" x14ac:dyDescent="0.2">
      <c r="A194" s="32">
        <v>185</v>
      </c>
      <c r="B194" s="50" t="s">
        <v>316</v>
      </c>
      <c r="C194" s="50"/>
      <c r="D194" s="59">
        <v>0</v>
      </c>
      <c r="E194" s="59"/>
      <c r="F194" s="59"/>
      <c r="G194" s="13" t="s">
        <v>4</v>
      </c>
      <c r="H194" s="6"/>
      <c r="I194" s="6"/>
      <c r="J194" s="21"/>
      <c r="K194" s="11"/>
      <c r="L194" s="11">
        <f t="shared" si="8"/>
        <v>0</v>
      </c>
      <c r="M194" s="11"/>
      <c r="N194" s="11">
        <f t="shared" si="9"/>
        <v>0</v>
      </c>
      <c r="O194" s="11">
        <v>1</v>
      </c>
      <c r="P194" s="29">
        <f t="shared" si="10"/>
        <v>0</v>
      </c>
      <c r="Q194" s="11">
        <v>1</v>
      </c>
      <c r="R194" s="22">
        <f t="shared" si="11"/>
        <v>0</v>
      </c>
    </row>
    <row r="195" spans="1:18" s="28" customFormat="1" ht="11.1" customHeight="1" outlineLevel="2" x14ac:dyDescent="0.2">
      <c r="A195" s="32">
        <v>186</v>
      </c>
      <c r="B195" s="50" t="s">
        <v>317</v>
      </c>
      <c r="C195" s="50"/>
      <c r="D195" s="51" t="s">
        <v>318</v>
      </c>
      <c r="E195" s="51"/>
      <c r="F195" s="51"/>
      <c r="G195" s="13" t="s">
        <v>4</v>
      </c>
      <c r="H195" s="6"/>
      <c r="I195" s="6"/>
      <c r="J195" s="21"/>
      <c r="K195" s="11"/>
      <c r="L195" s="11">
        <f t="shared" si="8"/>
        <v>0</v>
      </c>
      <c r="M195" s="11"/>
      <c r="N195" s="11">
        <f t="shared" si="9"/>
        <v>0</v>
      </c>
      <c r="O195" s="11">
        <v>1</v>
      </c>
      <c r="P195" s="29">
        <f t="shared" si="10"/>
        <v>0</v>
      </c>
      <c r="Q195" s="11">
        <v>1</v>
      </c>
      <c r="R195" s="22">
        <f t="shared" si="11"/>
        <v>0</v>
      </c>
    </row>
    <row r="196" spans="1:18" s="28" customFormat="1" ht="11.1" customHeight="1" outlineLevel="2" x14ac:dyDescent="0.2">
      <c r="A196" s="32">
        <v>187</v>
      </c>
      <c r="B196" s="50" t="s">
        <v>319</v>
      </c>
      <c r="C196" s="50"/>
      <c r="D196" s="51" t="s">
        <v>320</v>
      </c>
      <c r="E196" s="51"/>
      <c r="F196" s="51"/>
      <c r="G196" s="13" t="s">
        <v>4</v>
      </c>
      <c r="H196" s="6"/>
      <c r="I196" s="6"/>
      <c r="J196" s="21"/>
      <c r="K196" s="11"/>
      <c r="L196" s="11">
        <f t="shared" si="8"/>
        <v>0</v>
      </c>
      <c r="M196" s="11"/>
      <c r="N196" s="11">
        <f t="shared" si="9"/>
        <v>0</v>
      </c>
      <c r="O196" s="11">
        <v>4</v>
      </c>
      <c r="P196" s="29">
        <f t="shared" si="10"/>
        <v>0</v>
      </c>
      <c r="Q196" s="11">
        <v>4</v>
      </c>
      <c r="R196" s="22">
        <f t="shared" si="11"/>
        <v>0</v>
      </c>
    </row>
    <row r="197" spans="1:18" s="28" customFormat="1" ht="11.1" customHeight="1" outlineLevel="2" x14ac:dyDescent="0.2">
      <c r="A197" s="32">
        <v>188</v>
      </c>
      <c r="B197" s="50" t="s">
        <v>321</v>
      </c>
      <c r="C197" s="50"/>
      <c r="D197" s="51" t="s">
        <v>322</v>
      </c>
      <c r="E197" s="51"/>
      <c r="F197" s="51"/>
      <c r="G197" s="13" t="s">
        <v>4</v>
      </c>
      <c r="H197" s="6"/>
      <c r="I197" s="6"/>
      <c r="J197" s="21"/>
      <c r="K197" s="11"/>
      <c r="L197" s="11">
        <f t="shared" si="8"/>
        <v>0</v>
      </c>
      <c r="M197" s="11"/>
      <c r="N197" s="11">
        <f t="shared" si="9"/>
        <v>0</v>
      </c>
      <c r="O197" s="11">
        <v>3</v>
      </c>
      <c r="P197" s="29">
        <f t="shared" si="10"/>
        <v>0</v>
      </c>
      <c r="Q197" s="11">
        <v>3</v>
      </c>
      <c r="R197" s="22">
        <f t="shared" si="11"/>
        <v>0</v>
      </c>
    </row>
    <row r="198" spans="1:18" s="28" customFormat="1" ht="11.1" customHeight="1" outlineLevel="2" x14ac:dyDescent="0.2">
      <c r="A198" s="32">
        <v>189</v>
      </c>
      <c r="B198" s="50" t="s">
        <v>323</v>
      </c>
      <c r="C198" s="50"/>
      <c r="D198" s="51" t="s">
        <v>324</v>
      </c>
      <c r="E198" s="51"/>
      <c r="F198" s="51"/>
      <c r="G198" s="13" t="s">
        <v>4</v>
      </c>
      <c r="H198" s="6"/>
      <c r="I198" s="6"/>
      <c r="J198" s="21"/>
      <c r="K198" s="11"/>
      <c r="L198" s="11">
        <f t="shared" si="8"/>
        <v>0</v>
      </c>
      <c r="M198" s="11"/>
      <c r="N198" s="11">
        <f t="shared" si="9"/>
        <v>0</v>
      </c>
      <c r="O198" s="11">
        <v>4</v>
      </c>
      <c r="P198" s="29">
        <f t="shared" si="10"/>
        <v>0</v>
      </c>
      <c r="Q198" s="11">
        <v>4</v>
      </c>
      <c r="R198" s="22">
        <f t="shared" si="11"/>
        <v>0</v>
      </c>
    </row>
    <row r="199" spans="1:18" s="28" customFormat="1" ht="11.1" customHeight="1" outlineLevel="2" x14ac:dyDescent="0.2">
      <c r="A199" s="32">
        <v>190</v>
      </c>
      <c r="B199" s="50" t="s">
        <v>323</v>
      </c>
      <c r="C199" s="50"/>
      <c r="D199" s="51" t="s">
        <v>325</v>
      </c>
      <c r="E199" s="51"/>
      <c r="F199" s="51"/>
      <c r="G199" s="13" t="s">
        <v>4</v>
      </c>
      <c r="H199" s="6"/>
      <c r="I199" s="6"/>
      <c r="J199" s="21"/>
      <c r="K199" s="11"/>
      <c r="L199" s="11">
        <f t="shared" si="8"/>
        <v>0</v>
      </c>
      <c r="M199" s="11"/>
      <c r="N199" s="11">
        <f t="shared" si="9"/>
        <v>0</v>
      </c>
      <c r="O199" s="11">
        <v>2</v>
      </c>
      <c r="P199" s="29">
        <f t="shared" si="10"/>
        <v>0</v>
      </c>
      <c r="Q199" s="11">
        <v>2</v>
      </c>
      <c r="R199" s="22">
        <f t="shared" si="11"/>
        <v>0</v>
      </c>
    </row>
    <row r="200" spans="1:18" s="28" customFormat="1" ht="11.1" customHeight="1" outlineLevel="2" x14ac:dyDescent="0.2">
      <c r="A200" s="32">
        <v>191</v>
      </c>
      <c r="B200" s="50" t="s">
        <v>326</v>
      </c>
      <c r="C200" s="50"/>
      <c r="D200" s="51" t="s">
        <v>327</v>
      </c>
      <c r="E200" s="51"/>
      <c r="F200" s="51"/>
      <c r="G200" s="13" t="s">
        <v>4</v>
      </c>
      <c r="H200" s="6"/>
      <c r="I200" s="6"/>
      <c r="J200" s="21"/>
      <c r="K200" s="11"/>
      <c r="L200" s="11">
        <f t="shared" si="8"/>
        <v>0</v>
      </c>
      <c r="M200" s="11"/>
      <c r="N200" s="11">
        <f t="shared" si="9"/>
        <v>0</v>
      </c>
      <c r="O200" s="11">
        <v>1</v>
      </c>
      <c r="P200" s="29">
        <f t="shared" si="10"/>
        <v>0</v>
      </c>
      <c r="Q200" s="11">
        <v>1</v>
      </c>
      <c r="R200" s="22">
        <f t="shared" si="11"/>
        <v>0</v>
      </c>
    </row>
    <row r="201" spans="1:18" s="28" customFormat="1" ht="11.1" customHeight="1" outlineLevel="2" x14ac:dyDescent="0.2">
      <c r="A201" s="32">
        <v>192</v>
      </c>
      <c r="B201" s="50" t="s">
        <v>370</v>
      </c>
      <c r="C201" s="50"/>
      <c r="D201" s="51" t="s">
        <v>371</v>
      </c>
      <c r="E201" s="51"/>
      <c r="F201" s="51"/>
      <c r="G201" s="13" t="s">
        <v>4</v>
      </c>
      <c r="H201" s="6"/>
      <c r="I201" s="6"/>
      <c r="J201" s="21"/>
      <c r="K201" s="11"/>
      <c r="L201" s="11">
        <f t="shared" si="8"/>
        <v>0</v>
      </c>
      <c r="M201" s="11"/>
      <c r="N201" s="11">
        <f t="shared" si="9"/>
        <v>0</v>
      </c>
      <c r="O201" s="11">
        <v>4</v>
      </c>
      <c r="P201" s="29">
        <f t="shared" si="10"/>
        <v>0</v>
      </c>
      <c r="Q201" s="11">
        <v>4</v>
      </c>
      <c r="R201" s="22">
        <f t="shared" si="11"/>
        <v>0</v>
      </c>
    </row>
    <row r="202" spans="1:18" s="28" customFormat="1" ht="11.1" customHeight="1" outlineLevel="2" x14ac:dyDescent="0.2">
      <c r="A202" s="32">
        <v>193</v>
      </c>
      <c r="B202" s="50" t="s">
        <v>328</v>
      </c>
      <c r="C202" s="50"/>
      <c r="D202" s="51" t="s">
        <v>329</v>
      </c>
      <c r="E202" s="51"/>
      <c r="F202" s="51"/>
      <c r="G202" s="13" t="s">
        <v>4</v>
      </c>
      <c r="H202" s="6"/>
      <c r="I202" s="6"/>
      <c r="J202" s="21"/>
      <c r="K202" s="11"/>
      <c r="L202" s="11">
        <f t="shared" si="8"/>
        <v>0</v>
      </c>
      <c r="M202" s="11"/>
      <c r="N202" s="11">
        <f t="shared" si="9"/>
        <v>0</v>
      </c>
      <c r="O202" s="11">
        <v>2</v>
      </c>
      <c r="P202" s="29">
        <f t="shared" si="10"/>
        <v>0</v>
      </c>
      <c r="Q202" s="11">
        <v>2</v>
      </c>
      <c r="R202" s="22">
        <f t="shared" si="11"/>
        <v>0</v>
      </c>
    </row>
    <row r="203" spans="1:18" s="28" customFormat="1" ht="11.1" customHeight="1" outlineLevel="2" x14ac:dyDescent="0.2">
      <c r="A203" s="32">
        <v>194</v>
      </c>
      <c r="B203" s="50" t="s">
        <v>330</v>
      </c>
      <c r="C203" s="50"/>
      <c r="D203" s="51" t="s">
        <v>331</v>
      </c>
      <c r="E203" s="51"/>
      <c r="F203" s="51"/>
      <c r="G203" s="13" t="s">
        <v>4</v>
      </c>
      <c r="H203" s="6"/>
      <c r="I203" s="6"/>
      <c r="J203" s="21"/>
      <c r="K203" s="11"/>
      <c r="L203" s="11">
        <f t="shared" ref="L203:L222" si="12">J203*K203</f>
        <v>0</v>
      </c>
      <c r="M203" s="11"/>
      <c r="N203" s="11">
        <f t="shared" ref="N203:N222" si="13">J203*M203</f>
        <v>0</v>
      </c>
      <c r="O203" s="11">
        <v>1</v>
      </c>
      <c r="P203" s="29">
        <f t="shared" ref="P203:P222" si="14">J203*O203</f>
        <v>0</v>
      </c>
      <c r="Q203" s="11">
        <v>1</v>
      </c>
      <c r="R203" s="22">
        <f t="shared" ref="R203:R222" si="15">L203+N203+P203</f>
        <v>0</v>
      </c>
    </row>
    <row r="204" spans="1:18" s="28" customFormat="1" ht="11.1" customHeight="1" outlineLevel="2" x14ac:dyDescent="0.2">
      <c r="A204" s="32">
        <v>195</v>
      </c>
      <c r="B204" s="50" t="s">
        <v>332</v>
      </c>
      <c r="C204" s="50"/>
      <c r="D204" s="51" t="s">
        <v>333</v>
      </c>
      <c r="E204" s="51"/>
      <c r="F204" s="51"/>
      <c r="G204" s="13" t="s">
        <v>4</v>
      </c>
      <c r="H204" s="6"/>
      <c r="I204" s="6"/>
      <c r="J204" s="21"/>
      <c r="K204" s="11"/>
      <c r="L204" s="11">
        <f t="shared" si="12"/>
        <v>0</v>
      </c>
      <c r="M204" s="11"/>
      <c r="N204" s="11">
        <f t="shared" si="13"/>
        <v>0</v>
      </c>
      <c r="O204" s="11">
        <v>11</v>
      </c>
      <c r="P204" s="29">
        <f t="shared" si="14"/>
        <v>0</v>
      </c>
      <c r="Q204" s="11">
        <v>11</v>
      </c>
      <c r="R204" s="22">
        <f t="shared" si="15"/>
        <v>0</v>
      </c>
    </row>
    <row r="205" spans="1:18" s="28" customFormat="1" ht="11.1" customHeight="1" outlineLevel="2" x14ac:dyDescent="0.2">
      <c r="A205" s="32">
        <v>196</v>
      </c>
      <c r="B205" s="50" t="s">
        <v>334</v>
      </c>
      <c r="C205" s="50"/>
      <c r="D205" s="51" t="s">
        <v>335</v>
      </c>
      <c r="E205" s="51"/>
      <c r="F205" s="51"/>
      <c r="G205" s="13" t="s">
        <v>4</v>
      </c>
      <c r="H205" s="6"/>
      <c r="I205" s="6"/>
      <c r="J205" s="21"/>
      <c r="K205" s="11"/>
      <c r="L205" s="11">
        <f t="shared" si="12"/>
        <v>0</v>
      </c>
      <c r="M205" s="11"/>
      <c r="N205" s="11">
        <f t="shared" si="13"/>
        <v>0</v>
      </c>
      <c r="O205" s="11">
        <v>4</v>
      </c>
      <c r="P205" s="29">
        <f t="shared" si="14"/>
        <v>0</v>
      </c>
      <c r="Q205" s="11">
        <v>4</v>
      </c>
      <c r="R205" s="22">
        <f t="shared" si="15"/>
        <v>0</v>
      </c>
    </row>
    <row r="206" spans="1:18" s="28" customFormat="1" ht="11.1" customHeight="1" outlineLevel="2" x14ac:dyDescent="0.2">
      <c r="A206" s="32">
        <v>197</v>
      </c>
      <c r="B206" s="50" t="s">
        <v>336</v>
      </c>
      <c r="C206" s="50"/>
      <c r="D206" s="51" t="s">
        <v>337</v>
      </c>
      <c r="E206" s="51"/>
      <c r="F206" s="51"/>
      <c r="G206" s="13" t="s">
        <v>4</v>
      </c>
      <c r="H206" s="6"/>
      <c r="I206" s="6"/>
      <c r="J206" s="21"/>
      <c r="K206" s="11"/>
      <c r="L206" s="11">
        <f t="shared" si="12"/>
        <v>0</v>
      </c>
      <c r="M206" s="11"/>
      <c r="N206" s="11">
        <f t="shared" si="13"/>
        <v>0</v>
      </c>
      <c r="O206" s="11">
        <v>2</v>
      </c>
      <c r="P206" s="29">
        <f t="shared" si="14"/>
        <v>0</v>
      </c>
      <c r="Q206" s="11">
        <v>2</v>
      </c>
      <c r="R206" s="22">
        <f t="shared" si="15"/>
        <v>0</v>
      </c>
    </row>
    <row r="207" spans="1:18" s="28" customFormat="1" ht="11.1" customHeight="1" outlineLevel="2" x14ac:dyDescent="0.2">
      <c r="A207" s="32">
        <v>198</v>
      </c>
      <c r="B207" s="50" t="s">
        <v>338</v>
      </c>
      <c r="C207" s="50"/>
      <c r="D207" s="51" t="s">
        <v>339</v>
      </c>
      <c r="E207" s="51"/>
      <c r="F207" s="51"/>
      <c r="G207" s="13" t="s">
        <v>4</v>
      </c>
      <c r="H207" s="6"/>
      <c r="I207" s="6"/>
      <c r="J207" s="21"/>
      <c r="K207" s="11"/>
      <c r="L207" s="11">
        <f t="shared" si="12"/>
        <v>0</v>
      </c>
      <c r="M207" s="11"/>
      <c r="N207" s="11">
        <f t="shared" si="13"/>
        <v>0</v>
      </c>
      <c r="O207" s="11">
        <v>22</v>
      </c>
      <c r="P207" s="29">
        <f t="shared" si="14"/>
        <v>0</v>
      </c>
      <c r="Q207" s="11">
        <v>22</v>
      </c>
      <c r="R207" s="22">
        <f t="shared" si="15"/>
        <v>0</v>
      </c>
    </row>
    <row r="208" spans="1:18" s="28" customFormat="1" ht="11.1" customHeight="1" outlineLevel="2" x14ac:dyDescent="0.2">
      <c r="A208" s="32">
        <v>199</v>
      </c>
      <c r="B208" s="50" t="s">
        <v>372</v>
      </c>
      <c r="C208" s="50"/>
      <c r="D208" s="51" t="s">
        <v>373</v>
      </c>
      <c r="E208" s="51"/>
      <c r="F208" s="51"/>
      <c r="G208" s="13" t="s">
        <v>362</v>
      </c>
      <c r="H208" s="6"/>
      <c r="I208" s="6"/>
      <c r="J208" s="21"/>
      <c r="K208" s="11"/>
      <c r="L208" s="11">
        <f t="shared" si="12"/>
        <v>0</v>
      </c>
      <c r="M208" s="11"/>
      <c r="N208" s="11">
        <f t="shared" si="13"/>
        <v>0</v>
      </c>
      <c r="O208" s="11">
        <v>5</v>
      </c>
      <c r="P208" s="29">
        <f t="shared" si="14"/>
        <v>0</v>
      </c>
      <c r="Q208" s="11">
        <v>5</v>
      </c>
      <c r="R208" s="22">
        <f t="shared" si="15"/>
        <v>0</v>
      </c>
    </row>
    <row r="209" spans="1:18" s="28" customFormat="1" ht="11.1" customHeight="1" outlineLevel="2" x14ac:dyDescent="0.2">
      <c r="A209" s="32">
        <v>200</v>
      </c>
      <c r="B209" s="50" t="s">
        <v>340</v>
      </c>
      <c r="C209" s="50"/>
      <c r="D209" s="51" t="s">
        <v>341</v>
      </c>
      <c r="E209" s="51"/>
      <c r="F209" s="51"/>
      <c r="G209" s="13" t="s">
        <v>4</v>
      </c>
      <c r="H209" s="6"/>
      <c r="I209" s="6"/>
      <c r="J209" s="21"/>
      <c r="K209" s="11"/>
      <c r="L209" s="11">
        <f t="shared" si="12"/>
        <v>0</v>
      </c>
      <c r="M209" s="11"/>
      <c r="N209" s="11">
        <f t="shared" si="13"/>
        <v>0</v>
      </c>
      <c r="O209" s="11">
        <v>1</v>
      </c>
      <c r="P209" s="29">
        <f t="shared" si="14"/>
        <v>0</v>
      </c>
      <c r="Q209" s="11">
        <v>1</v>
      </c>
      <c r="R209" s="22">
        <f t="shared" si="15"/>
        <v>0</v>
      </c>
    </row>
    <row r="210" spans="1:18" s="28" customFormat="1" ht="11.1" customHeight="1" outlineLevel="2" x14ac:dyDescent="0.2">
      <c r="A210" s="32">
        <v>201</v>
      </c>
      <c r="B210" s="50" t="s">
        <v>342</v>
      </c>
      <c r="C210" s="50"/>
      <c r="D210" s="51" t="s">
        <v>343</v>
      </c>
      <c r="E210" s="51"/>
      <c r="F210" s="51"/>
      <c r="G210" s="13" t="s">
        <v>4</v>
      </c>
      <c r="H210" s="6"/>
      <c r="I210" s="6"/>
      <c r="J210" s="21"/>
      <c r="K210" s="11"/>
      <c r="L210" s="11">
        <f t="shared" si="12"/>
        <v>0</v>
      </c>
      <c r="M210" s="11"/>
      <c r="N210" s="11">
        <f t="shared" si="13"/>
        <v>0</v>
      </c>
      <c r="O210" s="11">
        <v>1</v>
      </c>
      <c r="P210" s="29">
        <f t="shared" si="14"/>
        <v>0</v>
      </c>
      <c r="Q210" s="11">
        <v>1</v>
      </c>
      <c r="R210" s="22">
        <f t="shared" si="15"/>
        <v>0</v>
      </c>
    </row>
    <row r="211" spans="1:18" s="28" customFormat="1" ht="11.1" customHeight="1" outlineLevel="2" x14ac:dyDescent="0.2">
      <c r="A211" s="32">
        <v>202</v>
      </c>
      <c r="B211" s="50" t="s">
        <v>344</v>
      </c>
      <c r="C211" s="50"/>
      <c r="D211" s="51" t="s">
        <v>345</v>
      </c>
      <c r="E211" s="51"/>
      <c r="F211" s="51"/>
      <c r="G211" s="13" t="s">
        <v>4</v>
      </c>
      <c r="H211" s="6"/>
      <c r="I211" s="6"/>
      <c r="J211" s="21"/>
      <c r="K211" s="11"/>
      <c r="L211" s="11">
        <f t="shared" si="12"/>
        <v>0</v>
      </c>
      <c r="M211" s="11"/>
      <c r="N211" s="11">
        <f t="shared" si="13"/>
        <v>0</v>
      </c>
      <c r="O211" s="11">
        <v>1</v>
      </c>
      <c r="P211" s="29">
        <f t="shared" si="14"/>
        <v>0</v>
      </c>
      <c r="Q211" s="11">
        <v>1</v>
      </c>
      <c r="R211" s="22">
        <f t="shared" si="15"/>
        <v>0</v>
      </c>
    </row>
    <row r="212" spans="1:18" s="28" customFormat="1" ht="11.1" customHeight="1" outlineLevel="2" x14ac:dyDescent="0.2">
      <c r="A212" s="32">
        <v>203</v>
      </c>
      <c r="B212" s="50" t="s">
        <v>346</v>
      </c>
      <c r="C212" s="50"/>
      <c r="D212" s="51" t="s">
        <v>347</v>
      </c>
      <c r="E212" s="51"/>
      <c r="F212" s="51"/>
      <c r="G212" s="13" t="s">
        <v>4</v>
      </c>
      <c r="H212" s="6"/>
      <c r="I212" s="6"/>
      <c r="J212" s="21"/>
      <c r="K212" s="11"/>
      <c r="L212" s="11">
        <f t="shared" si="12"/>
        <v>0</v>
      </c>
      <c r="M212" s="11"/>
      <c r="N212" s="11">
        <f t="shared" si="13"/>
        <v>0</v>
      </c>
      <c r="O212" s="11">
        <v>4</v>
      </c>
      <c r="P212" s="29">
        <f t="shared" si="14"/>
        <v>0</v>
      </c>
      <c r="Q212" s="11">
        <v>4</v>
      </c>
      <c r="R212" s="22">
        <f t="shared" si="15"/>
        <v>0</v>
      </c>
    </row>
    <row r="213" spans="1:18" s="28" customFormat="1" ht="11.1" customHeight="1" outlineLevel="2" x14ac:dyDescent="0.2">
      <c r="A213" s="32">
        <v>204</v>
      </c>
      <c r="B213" s="50" t="s">
        <v>346</v>
      </c>
      <c r="C213" s="50"/>
      <c r="D213" s="51" t="s">
        <v>348</v>
      </c>
      <c r="E213" s="51"/>
      <c r="F213" s="51"/>
      <c r="G213" s="13" t="s">
        <v>4</v>
      </c>
      <c r="H213" s="6"/>
      <c r="I213" s="6"/>
      <c r="J213" s="21"/>
      <c r="K213" s="11"/>
      <c r="L213" s="11">
        <f t="shared" si="12"/>
        <v>0</v>
      </c>
      <c r="M213" s="11"/>
      <c r="N213" s="11">
        <f t="shared" si="13"/>
        <v>0</v>
      </c>
      <c r="O213" s="11">
        <v>5</v>
      </c>
      <c r="P213" s="29">
        <f t="shared" si="14"/>
        <v>0</v>
      </c>
      <c r="Q213" s="11">
        <v>5</v>
      </c>
      <c r="R213" s="22">
        <f t="shared" si="15"/>
        <v>0</v>
      </c>
    </row>
    <row r="214" spans="1:18" s="28" customFormat="1" ht="11.1" customHeight="1" outlineLevel="2" x14ac:dyDescent="0.2">
      <c r="A214" s="32">
        <v>205</v>
      </c>
      <c r="B214" s="50" t="s">
        <v>349</v>
      </c>
      <c r="C214" s="50"/>
      <c r="D214" s="51" t="s">
        <v>350</v>
      </c>
      <c r="E214" s="51"/>
      <c r="F214" s="51"/>
      <c r="G214" s="13" t="s">
        <v>4</v>
      </c>
      <c r="H214" s="6"/>
      <c r="I214" s="6"/>
      <c r="J214" s="21"/>
      <c r="K214" s="11"/>
      <c r="L214" s="11">
        <f t="shared" si="12"/>
        <v>0</v>
      </c>
      <c r="M214" s="11"/>
      <c r="N214" s="11">
        <f t="shared" si="13"/>
        <v>0</v>
      </c>
      <c r="O214" s="11">
        <v>1</v>
      </c>
      <c r="P214" s="29">
        <f t="shared" si="14"/>
        <v>0</v>
      </c>
      <c r="Q214" s="11">
        <v>1</v>
      </c>
      <c r="R214" s="22">
        <f t="shared" si="15"/>
        <v>0</v>
      </c>
    </row>
    <row r="215" spans="1:18" s="28" customFormat="1" ht="11.1" customHeight="1" outlineLevel="2" x14ac:dyDescent="0.2">
      <c r="A215" s="32">
        <v>206</v>
      </c>
      <c r="B215" s="55" t="s">
        <v>351</v>
      </c>
      <c r="C215" s="55"/>
      <c r="D215" s="56" t="s">
        <v>879</v>
      </c>
      <c r="E215" s="56"/>
      <c r="F215" s="56"/>
      <c r="G215" s="13" t="s">
        <v>4</v>
      </c>
      <c r="H215" s="6"/>
      <c r="I215" s="6"/>
      <c r="J215" s="21"/>
      <c r="K215" s="11"/>
      <c r="L215" s="11">
        <f t="shared" si="12"/>
        <v>0</v>
      </c>
      <c r="M215" s="11"/>
      <c r="N215" s="11">
        <f t="shared" si="13"/>
        <v>0</v>
      </c>
      <c r="O215" s="11">
        <v>6</v>
      </c>
      <c r="P215" s="29">
        <f t="shared" si="14"/>
        <v>0</v>
      </c>
      <c r="Q215" s="11">
        <v>6</v>
      </c>
      <c r="R215" s="22">
        <f t="shared" si="15"/>
        <v>0</v>
      </c>
    </row>
    <row r="216" spans="1:18" s="28" customFormat="1" ht="11.1" customHeight="1" outlineLevel="2" x14ac:dyDescent="0.2">
      <c r="A216" s="32">
        <v>207</v>
      </c>
      <c r="B216" s="50" t="s">
        <v>352</v>
      </c>
      <c r="C216" s="50"/>
      <c r="D216" s="51" t="s">
        <v>353</v>
      </c>
      <c r="E216" s="51"/>
      <c r="F216" s="51"/>
      <c r="G216" s="13" t="s">
        <v>4</v>
      </c>
      <c r="H216" s="6"/>
      <c r="I216" s="6"/>
      <c r="J216" s="21"/>
      <c r="K216" s="11"/>
      <c r="L216" s="11">
        <f t="shared" si="12"/>
        <v>0</v>
      </c>
      <c r="M216" s="11"/>
      <c r="N216" s="11">
        <f t="shared" si="13"/>
        <v>0</v>
      </c>
      <c r="O216" s="11">
        <v>2</v>
      </c>
      <c r="P216" s="29">
        <f t="shared" si="14"/>
        <v>0</v>
      </c>
      <c r="Q216" s="11">
        <v>2</v>
      </c>
      <c r="R216" s="22">
        <f t="shared" si="15"/>
        <v>0</v>
      </c>
    </row>
    <row r="217" spans="1:18" s="28" customFormat="1" ht="11.1" customHeight="1" outlineLevel="2" x14ac:dyDescent="0.2">
      <c r="A217" s="32">
        <v>208</v>
      </c>
      <c r="B217" s="50" t="s">
        <v>354</v>
      </c>
      <c r="C217" s="50"/>
      <c r="D217" s="51" t="s">
        <v>355</v>
      </c>
      <c r="E217" s="51"/>
      <c r="F217" s="51"/>
      <c r="G217" s="13" t="s">
        <v>4</v>
      </c>
      <c r="H217" s="6"/>
      <c r="I217" s="6"/>
      <c r="J217" s="21"/>
      <c r="K217" s="11"/>
      <c r="L217" s="11">
        <f t="shared" si="12"/>
        <v>0</v>
      </c>
      <c r="M217" s="11"/>
      <c r="N217" s="11">
        <f t="shared" si="13"/>
        <v>0</v>
      </c>
      <c r="O217" s="11">
        <v>1</v>
      </c>
      <c r="P217" s="29">
        <f t="shared" si="14"/>
        <v>0</v>
      </c>
      <c r="Q217" s="11">
        <v>1</v>
      </c>
      <c r="R217" s="22">
        <f t="shared" si="15"/>
        <v>0</v>
      </c>
    </row>
    <row r="218" spans="1:18" s="28" customFormat="1" ht="11.1" customHeight="1" outlineLevel="2" x14ac:dyDescent="0.2">
      <c r="A218" s="32">
        <v>209</v>
      </c>
      <c r="B218" s="50" t="s">
        <v>356</v>
      </c>
      <c r="C218" s="50"/>
      <c r="D218" s="51" t="s">
        <v>357</v>
      </c>
      <c r="E218" s="51"/>
      <c r="F218" s="51"/>
      <c r="G218" s="13" t="s">
        <v>4</v>
      </c>
      <c r="H218" s="6"/>
      <c r="I218" s="6"/>
      <c r="J218" s="21"/>
      <c r="K218" s="11">
        <v>6</v>
      </c>
      <c r="L218" s="11">
        <f t="shared" si="12"/>
        <v>0</v>
      </c>
      <c r="M218" s="11"/>
      <c r="N218" s="11">
        <f t="shared" si="13"/>
        <v>0</v>
      </c>
      <c r="O218" s="11">
        <v>47</v>
      </c>
      <c r="P218" s="29">
        <f t="shared" si="14"/>
        <v>0</v>
      </c>
      <c r="Q218" s="11">
        <v>53</v>
      </c>
      <c r="R218" s="22">
        <f t="shared" si="15"/>
        <v>0</v>
      </c>
    </row>
    <row r="219" spans="1:18" s="28" customFormat="1" ht="11.1" customHeight="1" outlineLevel="2" x14ac:dyDescent="0.2">
      <c r="A219" s="32">
        <v>210</v>
      </c>
      <c r="B219" s="50" t="s">
        <v>358</v>
      </c>
      <c r="C219" s="50"/>
      <c r="D219" s="51" t="s">
        <v>359</v>
      </c>
      <c r="E219" s="51"/>
      <c r="F219" s="51"/>
      <c r="G219" s="13" t="s">
        <v>4</v>
      </c>
      <c r="H219" s="6"/>
      <c r="I219" s="6"/>
      <c r="J219" s="21"/>
      <c r="K219" s="11">
        <v>4</v>
      </c>
      <c r="L219" s="11">
        <f t="shared" si="12"/>
        <v>0</v>
      </c>
      <c r="M219" s="11"/>
      <c r="N219" s="11">
        <f t="shared" si="13"/>
        <v>0</v>
      </c>
      <c r="O219" s="11">
        <v>55</v>
      </c>
      <c r="P219" s="29">
        <f t="shared" si="14"/>
        <v>0</v>
      </c>
      <c r="Q219" s="11">
        <v>59</v>
      </c>
      <c r="R219" s="22">
        <f t="shared" si="15"/>
        <v>0</v>
      </c>
    </row>
    <row r="220" spans="1:18" s="28" customFormat="1" ht="11.1" customHeight="1" outlineLevel="2" x14ac:dyDescent="0.2">
      <c r="A220" s="32">
        <v>211</v>
      </c>
      <c r="B220" s="50" t="s">
        <v>360</v>
      </c>
      <c r="C220" s="50"/>
      <c r="D220" s="51" t="s">
        <v>361</v>
      </c>
      <c r="E220" s="51"/>
      <c r="F220" s="51"/>
      <c r="G220" s="13" t="s">
        <v>362</v>
      </c>
      <c r="H220" s="6"/>
      <c r="I220" s="6"/>
      <c r="J220" s="21"/>
      <c r="K220" s="11">
        <v>58</v>
      </c>
      <c r="L220" s="11">
        <f t="shared" si="12"/>
        <v>0</v>
      </c>
      <c r="M220" s="11"/>
      <c r="N220" s="11">
        <f t="shared" si="13"/>
        <v>0</v>
      </c>
      <c r="O220" s="11"/>
      <c r="P220" s="29">
        <f t="shared" si="14"/>
        <v>0</v>
      </c>
      <c r="Q220" s="11">
        <v>58</v>
      </c>
      <c r="R220" s="22">
        <f t="shared" si="15"/>
        <v>0</v>
      </c>
    </row>
    <row r="221" spans="1:18" s="28" customFormat="1" ht="11.1" customHeight="1" outlineLevel="2" x14ac:dyDescent="0.2">
      <c r="A221" s="32">
        <v>212</v>
      </c>
      <c r="B221" s="50" t="s">
        <v>363</v>
      </c>
      <c r="C221" s="50"/>
      <c r="D221" s="51" t="s">
        <v>364</v>
      </c>
      <c r="E221" s="51"/>
      <c r="F221" s="51"/>
      <c r="G221" s="13" t="s">
        <v>4</v>
      </c>
      <c r="H221" s="6"/>
      <c r="I221" s="6"/>
      <c r="J221" s="21"/>
      <c r="K221" s="11"/>
      <c r="L221" s="11">
        <f t="shared" si="12"/>
        <v>0</v>
      </c>
      <c r="M221" s="11"/>
      <c r="N221" s="11">
        <f t="shared" si="13"/>
        <v>0</v>
      </c>
      <c r="O221" s="11">
        <v>1</v>
      </c>
      <c r="P221" s="29">
        <f t="shared" si="14"/>
        <v>0</v>
      </c>
      <c r="Q221" s="11">
        <v>1</v>
      </c>
      <c r="R221" s="22">
        <f t="shared" si="15"/>
        <v>0</v>
      </c>
    </row>
    <row r="222" spans="1:18" s="28" customFormat="1" ht="11.1" customHeight="1" outlineLevel="2" x14ac:dyDescent="0.2">
      <c r="A222" s="32">
        <v>213</v>
      </c>
      <c r="B222" s="50" t="s">
        <v>363</v>
      </c>
      <c r="C222" s="50"/>
      <c r="D222" s="51" t="s">
        <v>365</v>
      </c>
      <c r="E222" s="51"/>
      <c r="F222" s="51"/>
      <c r="G222" s="13" t="s">
        <v>4</v>
      </c>
      <c r="H222" s="6"/>
      <c r="I222" s="6"/>
      <c r="J222" s="21"/>
      <c r="K222" s="11"/>
      <c r="L222" s="11">
        <f t="shared" si="12"/>
        <v>0</v>
      </c>
      <c r="M222" s="11"/>
      <c r="N222" s="11">
        <f t="shared" si="13"/>
        <v>0</v>
      </c>
      <c r="O222" s="11">
        <v>1</v>
      </c>
      <c r="P222" s="29">
        <f t="shared" si="14"/>
        <v>0</v>
      </c>
      <c r="Q222" s="11">
        <v>1</v>
      </c>
      <c r="R222" s="22">
        <f t="shared" si="15"/>
        <v>0</v>
      </c>
    </row>
    <row r="223" spans="1:18" s="27" customFormat="1" ht="11.1" customHeight="1" outlineLevel="2" x14ac:dyDescent="0.2">
      <c r="A223" s="5"/>
      <c r="B223" s="46" t="s">
        <v>837</v>
      </c>
      <c r="C223" s="42"/>
      <c r="D223" s="42"/>
      <c r="E223" s="42"/>
      <c r="F223" s="42"/>
      <c r="G223" s="17"/>
      <c r="H223" s="15"/>
      <c r="I223" s="15"/>
      <c r="J223" s="15"/>
      <c r="K223" s="20"/>
      <c r="L223" s="20">
        <f t="shared" ref="L223:R223" si="16">SUM(L10:L222)</f>
        <v>0</v>
      </c>
      <c r="M223" s="20"/>
      <c r="N223" s="20">
        <f t="shared" si="16"/>
        <v>0</v>
      </c>
      <c r="O223" s="20"/>
      <c r="P223" s="20">
        <f t="shared" si="16"/>
        <v>0</v>
      </c>
      <c r="Q223" s="20"/>
      <c r="R223" s="20">
        <f t="shared" si="16"/>
        <v>0</v>
      </c>
    </row>
    <row r="224" spans="1:18" s="27" customFormat="1" ht="24" customHeight="1" outlineLevel="2" x14ac:dyDescent="0.2">
      <c r="A224" s="5"/>
      <c r="B224" s="47" t="s">
        <v>849</v>
      </c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9"/>
      <c r="R224" s="49"/>
    </row>
    <row r="225" spans="1:18" s="27" customFormat="1" ht="18.75" customHeight="1" x14ac:dyDescent="0.2">
      <c r="A225" s="5"/>
      <c r="B225" s="44" t="s">
        <v>838</v>
      </c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9"/>
      <c r="R225" s="49"/>
    </row>
    <row r="226" spans="1:18" s="28" customFormat="1" ht="11.1" customHeight="1" outlineLevel="2" x14ac:dyDescent="0.2">
      <c r="A226" s="32">
        <v>1</v>
      </c>
      <c r="B226" s="50" t="s">
        <v>23</v>
      </c>
      <c r="C226" s="50"/>
      <c r="D226" s="51" t="s">
        <v>26</v>
      </c>
      <c r="E226" s="51"/>
      <c r="F226" s="51"/>
      <c r="G226" s="13" t="s">
        <v>4</v>
      </c>
      <c r="H226" s="6"/>
      <c r="I226" s="6"/>
      <c r="J226" s="21"/>
      <c r="K226" s="11"/>
      <c r="L226" s="11">
        <f>J226*K226</f>
        <v>0</v>
      </c>
      <c r="M226" s="11"/>
      <c r="N226" s="11">
        <f>J226*M226</f>
        <v>0</v>
      </c>
      <c r="O226" s="11">
        <v>6</v>
      </c>
      <c r="P226" s="29">
        <f>J226*O226</f>
        <v>0</v>
      </c>
      <c r="Q226" s="11">
        <v>6</v>
      </c>
      <c r="R226" s="22">
        <f>L226+N226+P226</f>
        <v>0</v>
      </c>
    </row>
    <row r="227" spans="1:18" s="28" customFormat="1" ht="11.1" customHeight="1" outlineLevel="2" x14ac:dyDescent="0.2">
      <c r="A227" s="32">
        <v>2</v>
      </c>
      <c r="B227" s="50" t="s">
        <v>23</v>
      </c>
      <c r="C227" s="50"/>
      <c r="D227" s="51" t="s">
        <v>24</v>
      </c>
      <c r="E227" s="51"/>
      <c r="F227" s="51"/>
      <c r="G227" s="13" t="s">
        <v>4</v>
      </c>
      <c r="H227" s="6"/>
      <c r="I227" s="6"/>
      <c r="J227" s="21"/>
      <c r="K227" s="11"/>
      <c r="L227" s="11">
        <f t="shared" ref="L227:L290" si="17">J227*K227</f>
        <v>0</v>
      </c>
      <c r="M227" s="11"/>
      <c r="N227" s="11">
        <f t="shared" ref="N227:N290" si="18">J227*M227</f>
        <v>0</v>
      </c>
      <c r="O227" s="11">
        <v>1</v>
      </c>
      <c r="P227" s="29">
        <f t="shared" ref="P227:P290" si="19">J227*O227</f>
        <v>0</v>
      </c>
      <c r="Q227" s="11">
        <v>1</v>
      </c>
      <c r="R227" s="22">
        <f t="shared" ref="R227:R290" si="20">L227+N227+P227</f>
        <v>0</v>
      </c>
    </row>
    <row r="228" spans="1:18" s="28" customFormat="1" ht="11.1" customHeight="1" outlineLevel="2" x14ac:dyDescent="0.2">
      <c r="A228" s="32">
        <v>3</v>
      </c>
      <c r="B228" s="50" t="s">
        <v>7</v>
      </c>
      <c r="C228" s="50"/>
      <c r="D228" s="51" t="s">
        <v>386</v>
      </c>
      <c r="E228" s="51"/>
      <c r="F228" s="51"/>
      <c r="G228" s="13" t="s">
        <v>4</v>
      </c>
      <c r="H228" s="6"/>
      <c r="I228" s="6"/>
      <c r="J228" s="21"/>
      <c r="K228" s="11"/>
      <c r="L228" s="11">
        <f t="shared" si="17"/>
        <v>0</v>
      </c>
      <c r="M228" s="11"/>
      <c r="N228" s="11">
        <f t="shared" si="18"/>
        <v>0</v>
      </c>
      <c r="O228" s="11">
        <v>6</v>
      </c>
      <c r="P228" s="29">
        <f t="shared" si="19"/>
        <v>0</v>
      </c>
      <c r="Q228" s="11">
        <v>6</v>
      </c>
      <c r="R228" s="22">
        <f t="shared" si="20"/>
        <v>0</v>
      </c>
    </row>
    <row r="229" spans="1:18" s="28" customFormat="1" ht="11.1" customHeight="1" outlineLevel="2" x14ac:dyDescent="0.2">
      <c r="A229" s="32">
        <v>4</v>
      </c>
      <c r="B229" s="50" t="s">
        <v>7</v>
      </c>
      <c r="C229" s="50"/>
      <c r="D229" s="51" t="s">
        <v>456</v>
      </c>
      <c r="E229" s="51"/>
      <c r="F229" s="51"/>
      <c r="G229" s="13" t="s">
        <v>4</v>
      </c>
      <c r="H229" s="6"/>
      <c r="I229" s="6"/>
      <c r="J229" s="21"/>
      <c r="K229" s="11"/>
      <c r="L229" s="11">
        <f t="shared" si="17"/>
        <v>0</v>
      </c>
      <c r="M229" s="11"/>
      <c r="N229" s="11">
        <f t="shared" si="18"/>
        <v>0</v>
      </c>
      <c r="O229" s="11">
        <v>2</v>
      </c>
      <c r="P229" s="29">
        <f t="shared" si="19"/>
        <v>0</v>
      </c>
      <c r="Q229" s="11">
        <v>2</v>
      </c>
      <c r="R229" s="22">
        <f t="shared" si="20"/>
        <v>0</v>
      </c>
    </row>
    <row r="230" spans="1:18" s="28" customFormat="1" ht="11.1" customHeight="1" outlineLevel="2" x14ac:dyDescent="0.2">
      <c r="A230" s="32">
        <v>5</v>
      </c>
      <c r="B230" s="50" t="s">
        <v>14</v>
      </c>
      <c r="C230" s="50"/>
      <c r="D230" s="51" t="s">
        <v>15</v>
      </c>
      <c r="E230" s="51"/>
      <c r="F230" s="51"/>
      <c r="G230" s="13" t="s">
        <v>4</v>
      </c>
      <c r="H230" s="6"/>
      <c r="I230" s="6"/>
      <c r="J230" s="21"/>
      <c r="K230" s="11"/>
      <c r="L230" s="11">
        <f t="shared" si="17"/>
        <v>0</v>
      </c>
      <c r="M230" s="11"/>
      <c r="N230" s="11">
        <f t="shared" si="18"/>
        <v>0</v>
      </c>
      <c r="O230" s="11">
        <v>1</v>
      </c>
      <c r="P230" s="29">
        <f t="shared" si="19"/>
        <v>0</v>
      </c>
      <c r="Q230" s="11">
        <v>1</v>
      </c>
      <c r="R230" s="22">
        <f t="shared" si="20"/>
        <v>0</v>
      </c>
    </row>
    <row r="231" spans="1:18" s="28" customFormat="1" ht="11.1" customHeight="1" outlineLevel="2" x14ac:dyDescent="0.2">
      <c r="A231" s="32">
        <v>6</v>
      </c>
      <c r="B231" s="50" t="s">
        <v>21</v>
      </c>
      <c r="C231" s="50"/>
      <c r="D231" s="51" t="s">
        <v>22</v>
      </c>
      <c r="E231" s="51"/>
      <c r="F231" s="51"/>
      <c r="G231" s="13" t="s">
        <v>4</v>
      </c>
      <c r="H231" s="6"/>
      <c r="I231" s="6"/>
      <c r="J231" s="21"/>
      <c r="K231" s="11"/>
      <c r="L231" s="11">
        <f t="shared" si="17"/>
        <v>0</v>
      </c>
      <c r="M231" s="11"/>
      <c r="N231" s="11">
        <f t="shared" si="18"/>
        <v>0</v>
      </c>
      <c r="O231" s="11">
        <v>8</v>
      </c>
      <c r="P231" s="29">
        <f t="shared" si="19"/>
        <v>0</v>
      </c>
      <c r="Q231" s="11">
        <v>8</v>
      </c>
      <c r="R231" s="22">
        <f t="shared" si="20"/>
        <v>0</v>
      </c>
    </row>
    <row r="232" spans="1:18" s="28" customFormat="1" ht="11.1" customHeight="1" outlineLevel="2" x14ac:dyDescent="0.2">
      <c r="A232" s="32">
        <v>7</v>
      </c>
      <c r="B232" s="50" t="s">
        <v>37</v>
      </c>
      <c r="C232" s="50"/>
      <c r="D232" s="51" t="s">
        <v>38</v>
      </c>
      <c r="E232" s="51"/>
      <c r="F232" s="51"/>
      <c r="G232" s="13" t="s">
        <v>4</v>
      </c>
      <c r="H232" s="6"/>
      <c r="I232" s="6"/>
      <c r="J232" s="21"/>
      <c r="K232" s="11">
        <v>61</v>
      </c>
      <c r="L232" s="11">
        <f t="shared" si="17"/>
        <v>0</v>
      </c>
      <c r="M232" s="11"/>
      <c r="N232" s="11">
        <f t="shared" si="18"/>
        <v>0</v>
      </c>
      <c r="O232" s="11"/>
      <c r="P232" s="29">
        <f t="shared" si="19"/>
        <v>0</v>
      </c>
      <c r="Q232" s="11">
        <v>61</v>
      </c>
      <c r="R232" s="22">
        <f t="shared" si="20"/>
        <v>0</v>
      </c>
    </row>
    <row r="233" spans="1:18" s="28" customFormat="1" ht="11.1" customHeight="1" outlineLevel="2" x14ac:dyDescent="0.2">
      <c r="A233" s="32">
        <v>8</v>
      </c>
      <c r="B233" s="50" t="s">
        <v>387</v>
      </c>
      <c r="C233" s="50"/>
      <c r="D233" s="51" t="s">
        <v>388</v>
      </c>
      <c r="E233" s="51"/>
      <c r="F233" s="51"/>
      <c r="G233" s="13" t="s">
        <v>4</v>
      </c>
      <c r="H233" s="6"/>
      <c r="I233" s="6"/>
      <c r="J233" s="21"/>
      <c r="K233" s="11">
        <v>2</v>
      </c>
      <c r="L233" s="11">
        <f t="shared" si="17"/>
        <v>0</v>
      </c>
      <c r="M233" s="11"/>
      <c r="N233" s="11">
        <f t="shared" si="18"/>
        <v>0</v>
      </c>
      <c r="O233" s="11"/>
      <c r="P233" s="29">
        <f t="shared" si="19"/>
        <v>0</v>
      </c>
      <c r="Q233" s="11">
        <v>2</v>
      </c>
      <c r="R233" s="22">
        <f t="shared" si="20"/>
        <v>0</v>
      </c>
    </row>
    <row r="234" spans="1:18" s="28" customFormat="1" ht="11.1" customHeight="1" outlineLevel="2" x14ac:dyDescent="0.2">
      <c r="A234" s="32">
        <v>9</v>
      </c>
      <c r="B234" s="50" t="s">
        <v>389</v>
      </c>
      <c r="C234" s="50"/>
      <c r="D234" s="51" t="s">
        <v>390</v>
      </c>
      <c r="E234" s="51"/>
      <c r="F234" s="51"/>
      <c r="G234" s="13" t="s">
        <v>4</v>
      </c>
      <c r="H234" s="6"/>
      <c r="I234" s="6"/>
      <c r="J234" s="21"/>
      <c r="K234" s="11">
        <v>1</v>
      </c>
      <c r="L234" s="11">
        <f t="shared" si="17"/>
        <v>0</v>
      </c>
      <c r="M234" s="11"/>
      <c r="N234" s="11">
        <f t="shared" si="18"/>
        <v>0</v>
      </c>
      <c r="O234" s="11"/>
      <c r="P234" s="29">
        <f t="shared" si="19"/>
        <v>0</v>
      </c>
      <c r="Q234" s="11">
        <v>1</v>
      </c>
      <c r="R234" s="22">
        <f t="shared" si="20"/>
        <v>0</v>
      </c>
    </row>
    <row r="235" spans="1:18" s="28" customFormat="1" ht="11.1" customHeight="1" outlineLevel="2" x14ac:dyDescent="0.2">
      <c r="A235" s="32">
        <v>10</v>
      </c>
      <c r="B235" s="50" t="s">
        <v>391</v>
      </c>
      <c r="C235" s="50"/>
      <c r="D235" s="51" t="s">
        <v>392</v>
      </c>
      <c r="E235" s="51"/>
      <c r="F235" s="51"/>
      <c r="G235" s="13" t="s">
        <v>4</v>
      </c>
      <c r="H235" s="6"/>
      <c r="I235" s="6"/>
      <c r="J235" s="21"/>
      <c r="K235" s="11">
        <v>1</v>
      </c>
      <c r="L235" s="11">
        <f t="shared" si="17"/>
        <v>0</v>
      </c>
      <c r="M235" s="11"/>
      <c r="N235" s="11">
        <f t="shared" si="18"/>
        <v>0</v>
      </c>
      <c r="O235" s="11"/>
      <c r="P235" s="29">
        <f t="shared" si="19"/>
        <v>0</v>
      </c>
      <c r="Q235" s="11">
        <v>1</v>
      </c>
      <c r="R235" s="22">
        <f t="shared" si="20"/>
        <v>0</v>
      </c>
    </row>
    <row r="236" spans="1:18" s="28" customFormat="1" ht="11.1" customHeight="1" outlineLevel="2" x14ac:dyDescent="0.2">
      <c r="A236" s="32">
        <v>11</v>
      </c>
      <c r="B236" s="50" t="s">
        <v>41</v>
      </c>
      <c r="C236" s="50"/>
      <c r="D236" s="51" t="s">
        <v>42</v>
      </c>
      <c r="E236" s="51"/>
      <c r="F236" s="51"/>
      <c r="G236" s="13" t="s">
        <v>4</v>
      </c>
      <c r="H236" s="6"/>
      <c r="I236" s="6"/>
      <c r="J236" s="21"/>
      <c r="K236" s="11"/>
      <c r="L236" s="11">
        <f t="shared" si="17"/>
        <v>0</v>
      </c>
      <c r="M236" s="11"/>
      <c r="N236" s="11">
        <f t="shared" si="18"/>
        <v>0</v>
      </c>
      <c r="O236" s="11">
        <v>4</v>
      </c>
      <c r="P236" s="29">
        <f t="shared" si="19"/>
        <v>0</v>
      </c>
      <c r="Q236" s="11">
        <v>4</v>
      </c>
      <c r="R236" s="22">
        <f t="shared" si="20"/>
        <v>0</v>
      </c>
    </row>
    <row r="237" spans="1:18" s="28" customFormat="1" ht="11.1" customHeight="1" outlineLevel="2" x14ac:dyDescent="0.2">
      <c r="A237" s="32">
        <v>12</v>
      </c>
      <c r="B237" s="50" t="s">
        <v>393</v>
      </c>
      <c r="C237" s="50"/>
      <c r="D237" s="51" t="s">
        <v>394</v>
      </c>
      <c r="E237" s="51"/>
      <c r="F237" s="51"/>
      <c r="G237" s="13" t="s">
        <v>4</v>
      </c>
      <c r="H237" s="6"/>
      <c r="I237" s="6"/>
      <c r="J237" s="21"/>
      <c r="K237" s="11"/>
      <c r="L237" s="11">
        <f t="shared" si="17"/>
        <v>0</v>
      </c>
      <c r="M237" s="11"/>
      <c r="N237" s="11">
        <f t="shared" si="18"/>
        <v>0</v>
      </c>
      <c r="O237" s="11">
        <v>10</v>
      </c>
      <c r="P237" s="29">
        <f t="shared" si="19"/>
        <v>0</v>
      </c>
      <c r="Q237" s="11">
        <v>10</v>
      </c>
      <c r="R237" s="22">
        <f t="shared" si="20"/>
        <v>0</v>
      </c>
    </row>
    <row r="238" spans="1:18" s="28" customFormat="1" ht="11.1" customHeight="1" outlineLevel="2" x14ac:dyDescent="0.2">
      <c r="A238" s="32">
        <v>13</v>
      </c>
      <c r="B238" s="50" t="s">
        <v>47</v>
      </c>
      <c r="C238" s="50"/>
      <c r="D238" s="51" t="s">
        <v>48</v>
      </c>
      <c r="E238" s="51"/>
      <c r="F238" s="51"/>
      <c r="G238" s="13" t="s">
        <v>4</v>
      </c>
      <c r="H238" s="6"/>
      <c r="I238" s="6"/>
      <c r="J238" s="21"/>
      <c r="K238" s="11">
        <v>60</v>
      </c>
      <c r="L238" s="11">
        <f t="shared" si="17"/>
        <v>0</v>
      </c>
      <c r="M238" s="11"/>
      <c r="N238" s="11">
        <f t="shared" si="18"/>
        <v>0</v>
      </c>
      <c r="O238" s="11"/>
      <c r="P238" s="29">
        <f t="shared" si="19"/>
        <v>0</v>
      </c>
      <c r="Q238" s="11">
        <v>60</v>
      </c>
      <c r="R238" s="22">
        <f t="shared" si="20"/>
        <v>0</v>
      </c>
    </row>
    <row r="239" spans="1:18" s="28" customFormat="1" ht="11.1" customHeight="1" outlineLevel="2" x14ac:dyDescent="0.2">
      <c r="A239" s="32">
        <v>14</v>
      </c>
      <c r="B239" s="50" t="s">
        <v>52</v>
      </c>
      <c r="C239" s="50"/>
      <c r="D239" s="51" t="s">
        <v>53</v>
      </c>
      <c r="E239" s="51"/>
      <c r="F239" s="51"/>
      <c r="G239" s="13" t="s">
        <v>4</v>
      </c>
      <c r="H239" s="6"/>
      <c r="I239" s="6"/>
      <c r="J239" s="21"/>
      <c r="K239" s="11"/>
      <c r="L239" s="11">
        <f t="shared" si="17"/>
        <v>0</v>
      </c>
      <c r="M239" s="11"/>
      <c r="N239" s="11">
        <f t="shared" si="18"/>
        <v>0</v>
      </c>
      <c r="O239" s="11">
        <v>1</v>
      </c>
      <c r="P239" s="29">
        <f t="shared" si="19"/>
        <v>0</v>
      </c>
      <c r="Q239" s="11">
        <v>1</v>
      </c>
      <c r="R239" s="22">
        <f t="shared" si="20"/>
        <v>0</v>
      </c>
    </row>
    <row r="240" spans="1:18" s="28" customFormat="1" ht="11.1" customHeight="1" outlineLevel="2" x14ac:dyDescent="0.2">
      <c r="A240" s="32">
        <v>15</v>
      </c>
      <c r="B240" s="50" t="s">
        <v>395</v>
      </c>
      <c r="C240" s="50"/>
      <c r="D240" s="51" t="s">
        <v>396</v>
      </c>
      <c r="E240" s="51"/>
      <c r="F240" s="51"/>
      <c r="G240" s="13" t="s">
        <v>4</v>
      </c>
      <c r="H240" s="6"/>
      <c r="I240" s="6"/>
      <c r="J240" s="21"/>
      <c r="K240" s="11"/>
      <c r="L240" s="11">
        <f t="shared" si="17"/>
        <v>0</v>
      </c>
      <c r="M240" s="11"/>
      <c r="N240" s="11">
        <f t="shared" si="18"/>
        <v>0</v>
      </c>
      <c r="O240" s="11">
        <v>1</v>
      </c>
      <c r="P240" s="29">
        <f t="shared" si="19"/>
        <v>0</v>
      </c>
      <c r="Q240" s="11">
        <v>1</v>
      </c>
      <c r="R240" s="22">
        <f t="shared" si="20"/>
        <v>0</v>
      </c>
    </row>
    <row r="241" spans="1:18" s="28" customFormat="1" ht="11.1" customHeight="1" outlineLevel="2" x14ac:dyDescent="0.2">
      <c r="A241" s="32">
        <v>16</v>
      </c>
      <c r="B241" s="50" t="s">
        <v>397</v>
      </c>
      <c r="C241" s="50"/>
      <c r="D241" s="51" t="s">
        <v>398</v>
      </c>
      <c r="E241" s="51"/>
      <c r="F241" s="51"/>
      <c r="G241" s="13" t="s">
        <v>4</v>
      </c>
      <c r="H241" s="6"/>
      <c r="I241" s="6"/>
      <c r="J241" s="21"/>
      <c r="K241" s="11">
        <v>3</v>
      </c>
      <c r="L241" s="11">
        <f t="shared" si="17"/>
        <v>0</v>
      </c>
      <c r="M241" s="11"/>
      <c r="N241" s="11">
        <f t="shared" si="18"/>
        <v>0</v>
      </c>
      <c r="O241" s="11"/>
      <c r="P241" s="29">
        <f t="shared" si="19"/>
        <v>0</v>
      </c>
      <c r="Q241" s="11">
        <v>3</v>
      </c>
      <c r="R241" s="22">
        <f t="shared" si="20"/>
        <v>0</v>
      </c>
    </row>
    <row r="242" spans="1:18" s="28" customFormat="1" ht="11.1" customHeight="1" outlineLevel="2" x14ac:dyDescent="0.2">
      <c r="A242" s="32">
        <v>17</v>
      </c>
      <c r="B242" s="50" t="s">
        <v>399</v>
      </c>
      <c r="C242" s="50"/>
      <c r="D242" s="51" t="s">
        <v>400</v>
      </c>
      <c r="E242" s="51"/>
      <c r="F242" s="51"/>
      <c r="G242" s="13" t="s">
        <v>4</v>
      </c>
      <c r="H242" s="6"/>
      <c r="I242" s="6"/>
      <c r="J242" s="21"/>
      <c r="K242" s="11">
        <v>1</v>
      </c>
      <c r="L242" s="11">
        <f t="shared" si="17"/>
        <v>0</v>
      </c>
      <c r="M242" s="11"/>
      <c r="N242" s="11">
        <f t="shared" si="18"/>
        <v>0</v>
      </c>
      <c r="O242" s="11"/>
      <c r="P242" s="29">
        <f t="shared" si="19"/>
        <v>0</v>
      </c>
      <c r="Q242" s="11">
        <v>1</v>
      </c>
      <c r="R242" s="22">
        <f t="shared" si="20"/>
        <v>0</v>
      </c>
    </row>
    <row r="243" spans="1:18" s="28" customFormat="1" ht="11.1" customHeight="1" outlineLevel="2" x14ac:dyDescent="0.2">
      <c r="A243" s="32">
        <v>18</v>
      </c>
      <c r="B243" s="50" t="s">
        <v>401</v>
      </c>
      <c r="C243" s="50"/>
      <c r="D243" s="51" t="s">
        <v>402</v>
      </c>
      <c r="E243" s="51"/>
      <c r="F243" s="51"/>
      <c r="G243" s="13" t="s">
        <v>4</v>
      </c>
      <c r="H243" s="6"/>
      <c r="I243" s="6"/>
      <c r="J243" s="21"/>
      <c r="K243" s="11">
        <v>24</v>
      </c>
      <c r="L243" s="11">
        <f t="shared" si="17"/>
        <v>0</v>
      </c>
      <c r="M243" s="11"/>
      <c r="N243" s="11">
        <f t="shared" si="18"/>
        <v>0</v>
      </c>
      <c r="O243" s="11"/>
      <c r="P243" s="29">
        <f t="shared" si="19"/>
        <v>0</v>
      </c>
      <c r="Q243" s="11">
        <v>24</v>
      </c>
      <c r="R243" s="22">
        <f t="shared" si="20"/>
        <v>0</v>
      </c>
    </row>
    <row r="244" spans="1:18" s="28" customFormat="1" ht="11.1" customHeight="1" outlineLevel="2" x14ac:dyDescent="0.2">
      <c r="A244" s="32">
        <v>19</v>
      </c>
      <c r="B244" s="50" t="s">
        <v>75</v>
      </c>
      <c r="C244" s="50"/>
      <c r="D244" s="51" t="s">
        <v>76</v>
      </c>
      <c r="E244" s="51"/>
      <c r="F244" s="51"/>
      <c r="G244" s="13" t="s">
        <v>4</v>
      </c>
      <c r="H244" s="6"/>
      <c r="I244" s="6"/>
      <c r="J244" s="21"/>
      <c r="K244" s="11">
        <v>5</v>
      </c>
      <c r="L244" s="11">
        <f t="shared" si="17"/>
        <v>0</v>
      </c>
      <c r="M244" s="11"/>
      <c r="N244" s="11">
        <f t="shared" si="18"/>
        <v>0</v>
      </c>
      <c r="O244" s="11"/>
      <c r="P244" s="29">
        <f t="shared" si="19"/>
        <v>0</v>
      </c>
      <c r="Q244" s="11">
        <v>5</v>
      </c>
      <c r="R244" s="22">
        <f t="shared" si="20"/>
        <v>0</v>
      </c>
    </row>
    <row r="245" spans="1:18" s="28" customFormat="1" ht="11.1" customHeight="1" outlineLevel="2" x14ac:dyDescent="0.2">
      <c r="A245" s="32">
        <v>20</v>
      </c>
      <c r="B245" s="50" t="s">
        <v>2</v>
      </c>
      <c r="C245" s="50"/>
      <c r="D245" s="51" t="s">
        <v>403</v>
      </c>
      <c r="E245" s="51"/>
      <c r="F245" s="51"/>
      <c r="G245" s="13" t="s">
        <v>4</v>
      </c>
      <c r="H245" s="6"/>
      <c r="I245" s="6"/>
      <c r="J245" s="21"/>
      <c r="K245" s="11">
        <v>5</v>
      </c>
      <c r="L245" s="11">
        <f t="shared" si="17"/>
        <v>0</v>
      </c>
      <c r="M245" s="11"/>
      <c r="N245" s="11">
        <f t="shared" si="18"/>
        <v>0</v>
      </c>
      <c r="O245" s="11"/>
      <c r="P245" s="29">
        <f t="shared" si="19"/>
        <v>0</v>
      </c>
      <c r="Q245" s="11">
        <v>5</v>
      </c>
      <c r="R245" s="22">
        <f t="shared" si="20"/>
        <v>0</v>
      </c>
    </row>
    <row r="246" spans="1:18" s="28" customFormat="1" ht="11.1" customHeight="1" outlineLevel="2" x14ac:dyDescent="0.2">
      <c r="A246" s="32">
        <v>21</v>
      </c>
      <c r="B246" s="50" t="s">
        <v>80</v>
      </c>
      <c r="C246" s="50"/>
      <c r="D246" s="51" t="s">
        <v>457</v>
      </c>
      <c r="E246" s="51"/>
      <c r="F246" s="51"/>
      <c r="G246" s="13" t="s">
        <v>4</v>
      </c>
      <c r="H246" s="6"/>
      <c r="I246" s="6"/>
      <c r="J246" s="21"/>
      <c r="K246" s="11"/>
      <c r="L246" s="11">
        <f t="shared" si="17"/>
        <v>0</v>
      </c>
      <c r="M246" s="11"/>
      <c r="N246" s="11">
        <f t="shared" si="18"/>
        <v>0</v>
      </c>
      <c r="O246" s="11">
        <v>40</v>
      </c>
      <c r="P246" s="29">
        <f t="shared" si="19"/>
        <v>0</v>
      </c>
      <c r="Q246" s="11">
        <v>40</v>
      </c>
      <c r="R246" s="22">
        <f t="shared" si="20"/>
        <v>0</v>
      </c>
    </row>
    <row r="247" spans="1:18" s="28" customFormat="1" ht="11.1" customHeight="1" outlineLevel="2" x14ac:dyDescent="0.2">
      <c r="A247" s="32">
        <v>22</v>
      </c>
      <c r="B247" s="50" t="s">
        <v>80</v>
      </c>
      <c r="C247" s="50"/>
      <c r="D247" s="51" t="s">
        <v>404</v>
      </c>
      <c r="E247" s="51"/>
      <c r="F247" s="51"/>
      <c r="G247" s="13" t="s">
        <v>4</v>
      </c>
      <c r="H247" s="6"/>
      <c r="I247" s="6"/>
      <c r="J247" s="21"/>
      <c r="K247" s="11">
        <v>40</v>
      </c>
      <c r="L247" s="11">
        <f t="shared" si="17"/>
        <v>0</v>
      </c>
      <c r="M247" s="11"/>
      <c r="N247" s="11">
        <f t="shared" si="18"/>
        <v>0</v>
      </c>
      <c r="O247" s="11">
        <v>10</v>
      </c>
      <c r="P247" s="29">
        <f t="shared" si="19"/>
        <v>0</v>
      </c>
      <c r="Q247" s="11">
        <v>50</v>
      </c>
      <c r="R247" s="22">
        <f t="shared" si="20"/>
        <v>0</v>
      </c>
    </row>
    <row r="248" spans="1:18" s="28" customFormat="1" ht="11.1" customHeight="1" outlineLevel="2" x14ac:dyDescent="0.2">
      <c r="A248" s="32">
        <v>23</v>
      </c>
      <c r="B248" s="50" t="s">
        <v>80</v>
      </c>
      <c r="C248" s="50"/>
      <c r="D248" s="51" t="s">
        <v>81</v>
      </c>
      <c r="E248" s="51"/>
      <c r="F248" s="51"/>
      <c r="G248" s="13" t="s">
        <v>4</v>
      </c>
      <c r="H248" s="6"/>
      <c r="I248" s="6"/>
      <c r="J248" s="21"/>
      <c r="K248" s="11">
        <v>40</v>
      </c>
      <c r="L248" s="11">
        <f t="shared" si="17"/>
        <v>0</v>
      </c>
      <c r="M248" s="11"/>
      <c r="N248" s="11">
        <f t="shared" si="18"/>
        <v>0</v>
      </c>
      <c r="O248" s="11"/>
      <c r="P248" s="29">
        <f t="shared" si="19"/>
        <v>0</v>
      </c>
      <c r="Q248" s="11">
        <v>40</v>
      </c>
      <c r="R248" s="22">
        <f t="shared" si="20"/>
        <v>0</v>
      </c>
    </row>
    <row r="249" spans="1:18" s="28" customFormat="1" ht="11.1" customHeight="1" outlineLevel="2" x14ac:dyDescent="0.2">
      <c r="A249" s="32">
        <v>24</v>
      </c>
      <c r="B249" s="50" t="s">
        <v>80</v>
      </c>
      <c r="C249" s="50"/>
      <c r="D249" s="51" t="s">
        <v>82</v>
      </c>
      <c r="E249" s="51"/>
      <c r="F249" s="51"/>
      <c r="G249" s="13" t="s">
        <v>4</v>
      </c>
      <c r="H249" s="6"/>
      <c r="I249" s="6"/>
      <c r="J249" s="21"/>
      <c r="K249" s="11">
        <v>16</v>
      </c>
      <c r="L249" s="11">
        <f t="shared" si="17"/>
        <v>0</v>
      </c>
      <c r="M249" s="11"/>
      <c r="N249" s="11">
        <f t="shared" si="18"/>
        <v>0</v>
      </c>
      <c r="O249" s="11"/>
      <c r="P249" s="29">
        <f t="shared" si="19"/>
        <v>0</v>
      </c>
      <c r="Q249" s="11">
        <v>16</v>
      </c>
      <c r="R249" s="22">
        <f t="shared" si="20"/>
        <v>0</v>
      </c>
    </row>
    <row r="250" spans="1:18" s="28" customFormat="1" ht="11.1" customHeight="1" outlineLevel="2" x14ac:dyDescent="0.2">
      <c r="A250" s="32">
        <v>25</v>
      </c>
      <c r="B250" s="50" t="s">
        <v>80</v>
      </c>
      <c r="C250" s="50"/>
      <c r="D250" s="51" t="s">
        <v>83</v>
      </c>
      <c r="E250" s="51"/>
      <c r="F250" s="51"/>
      <c r="G250" s="13" t="s">
        <v>4</v>
      </c>
      <c r="H250" s="6"/>
      <c r="I250" s="6"/>
      <c r="J250" s="21"/>
      <c r="K250" s="11">
        <v>56</v>
      </c>
      <c r="L250" s="11">
        <f t="shared" si="17"/>
        <v>0</v>
      </c>
      <c r="M250" s="11"/>
      <c r="N250" s="11">
        <f t="shared" si="18"/>
        <v>0</v>
      </c>
      <c r="O250" s="11"/>
      <c r="P250" s="29">
        <f t="shared" si="19"/>
        <v>0</v>
      </c>
      <c r="Q250" s="11">
        <v>56</v>
      </c>
      <c r="R250" s="22">
        <f t="shared" si="20"/>
        <v>0</v>
      </c>
    </row>
    <row r="251" spans="1:18" s="28" customFormat="1" ht="11.1" customHeight="1" outlineLevel="2" x14ac:dyDescent="0.2">
      <c r="A251" s="32">
        <v>26</v>
      </c>
      <c r="B251" s="50" t="s">
        <v>80</v>
      </c>
      <c r="C251" s="50"/>
      <c r="D251" s="51" t="s">
        <v>84</v>
      </c>
      <c r="E251" s="51"/>
      <c r="F251" s="51"/>
      <c r="G251" s="13" t="s">
        <v>4</v>
      </c>
      <c r="H251" s="6"/>
      <c r="I251" s="6"/>
      <c r="J251" s="21"/>
      <c r="K251" s="11">
        <v>11</v>
      </c>
      <c r="L251" s="11">
        <f t="shared" si="17"/>
        <v>0</v>
      </c>
      <c r="M251" s="11"/>
      <c r="N251" s="11">
        <f t="shared" si="18"/>
        <v>0</v>
      </c>
      <c r="O251" s="11"/>
      <c r="P251" s="29">
        <f t="shared" si="19"/>
        <v>0</v>
      </c>
      <c r="Q251" s="11">
        <v>11</v>
      </c>
      <c r="R251" s="22">
        <f t="shared" si="20"/>
        <v>0</v>
      </c>
    </row>
    <row r="252" spans="1:18" s="28" customFormat="1" ht="11.1" customHeight="1" outlineLevel="2" x14ac:dyDescent="0.2">
      <c r="A252" s="32">
        <v>27</v>
      </c>
      <c r="B252" s="50" t="s">
        <v>110</v>
      </c>
      <c r="C252" s="50"/>
      <c r="D252" s="51" t="s">
        <v>111</v>
      </c>
      <c r="E252" s="51"/>
      <c r="F252" s="51"/>
      <c r="G252" s="13" t="s">
        <v>4</v>
      </c>
      <c r="H252" s="6"/>
      <c r="I252" s="6"/>
      <c r="J252" s="21"/>
      <c r="K252" s="11"/>
      <c r="L252" s="11">
        <f t="shared" si="17"/>
        <v>0</v>
      </c>
      <c r="M252" s="11"/>
      <c r="N252" s="11">
        <f t="shared" si="18"/>
        <v>0</v>
      </c>
      <c r="O252" s="11">
        <v>4</v>
      </c>
      <c r="P252" s="29">
        <f t="shared" si="19"/>
        <v>0</v>
      </c>
      <c r="Q252" s="11">
        <v>4</v>
      </c>
      <c r="R252" s="22">
        <f t="shared" si="20"/>
        <v>0</v>
      </c>
    </row>
    <row r="253" spans="1:18" s="28" customFormat="1" ht="11.1" customHeight="1" outlineLevel="2" x14ac:dyDescent="0.2">
      <c r="A253" s="32">
        <v>28</v>
      </c>
      <c r="B253" s="50" t="s">
        <v>405</v>
      </c>
      <c r="C253" s="50"/>
      <c r="D253" s="51" t="s">
        <v>406</v>
      </c>
      <c r="E253" s="51"/>
      <c r="F253" s="51"/>
      <c r="G253" s="13" t="s">
        <v>4</v>
      </c>
      <c r="H253" s="6"/>
      <c r="I253" s="6"/>
      <c r="J253" s="21"/>
      <c r="K253" s="11">
        <v>1</v>
      </c>
      <c r="L253" s="11">
        <f t="shared" si="17"/>
        <v>0</v>
      </c>
      <c r="M253" s="11"/>
      <c r="N253" s="11">
        <f t="shared" si="18"/>
        <v>0</v>
      </c>
      <c r="O253" s="11"/>
      <c r="P253" s="29">
        <f t="shared" si="19"/>
        <v>0</v>
      </c>
      <c r="Q253" s="11">
        <v>1</v>
      </c>
      <c r="R253" s="22">
        <f t="shared" si="20"/>
        <v>0</v>
      </c>
    </row>
    <row r="254" spans="1:18" s="28" customFormat="1" ht="11.1" customHeight="1" outlineLevel="2" x14ac:dyDescent="0.2">
      <c r="A254" s="32">
        <v>29</v>
      </c>
      <c r="B254" s="50" t="s">
        <v>112</v>
      </c>
      <c r="C254" s="50"/>
      <c r="D254" s="51" t="s">
        <v>113</v>
      </c>
      <c r="E254" s="51"/>
      <c r="F254" s="51"/>
      <c r="G254" s="13" t="s">
        <v>4</v>
      </c>
      <c r="H254" s="6"/>
      <c r="I254" s="6"/>
      <c r="J254" s="21"/>
      <c r="K254" s="11">
        <v>1</v>
      </c>
      <c r="L254" s="11">
        <f t="shared" si="17"/>
        <v>0</v>
      </c>
      <c r="M254" s="11"/>
      <c r="N254" s="11">
        <f t="shared" si="18"/>
        <v>0</v>
      </c>
      <c r="O254" s="11"/>
      <c r="P254" s="29">
        <f t="shared" si="19"/>
        <v>0</v>
      </c>
      <c r="Q254" s="11">
        <v>1</v>
      </c>
      <c r="R254" s="22">
        <f t="shared" si="20"/>
        <v>0</v>
      </c>
    </row>
    <row r="255" spans="1:18" s="28" customFormat="1" ht="11.1" customHeight="1" outlineLevel="2" x14ac:dyDescent="0.2">
      <c r="A255" s="32">
        <v>30</v>
      </c>
      <c r="B255" s="50" t="s">
        <v>126</v>
      </c>
      <c r="C255" s="50"/>
      <c r="D255" s="51" t="s">
        <v>127</v>
      </c>
      <c r="E255" s="51"/>
      <c r="F255" s="51"/>
      <c r="G255" s="13" t="s">
        <v>4</v>
      </c>
      <c r="H255" s="6"/>
      <c r="I255" s="6"/>
      <c r="J255" s="21"/>
      <c r="K255" s="11"/>
      <c r="L255" s="11">
        <f t="shared" si="17"/>
        <v>0</v>
      </c>
      <c r="M255" s="11"/>
      <c r="N255" s="11">
        <f t="shared" si="18"/>
        <v>0</v>
      </c>
      <c r="O255" s="11">
        <v>25</v>
      </c>
      <c r="P255" s="29">
        <f t="shared" si="19"/>
        <v>0</v>
      </c>
      <c r="Q255" s="11">
        <v>25</v>
      </c>
      <c r="R255" s="22">
        <f t="shared" si="20"/>
        <v>0</v>
      </c>
    </row>
    <row r="256" spans="1:18" s="28" customFormat="1" ht="11.1" customHeight="1" outlineLevel="2" x14ac:dyDescent="0.2">
      <c r="A256" s="32">
        <v>31</v>
      </c>
      <c r="B256" s="50" t="s">
        <v>116</v>
      </c>
      <c r="C256" s="50"/>
      <c r="D256" s="51" t="s">
        <v>374</v>
      </c>
      <c r="E256" s="51"/>
      <c r="F256" s="51"/>
      <c r="G256" s="13" t="s">
        <v>4</v>
      </c>
      <c r="H256" s="6"/>
      <c r="I256" s="6"/>
      <c r="J256" s="21"/>
      <c r="K256" s="11">
        <v>5</v>
      </c>
      <c r="L256" s="11">
        <f t="shared" si="17"/>
        <v>0</v>
      </c>
      <c r="M256" s="11"/>
      <c r="N256" s="11">
        <f t="shared" si="18"/>
        <v>0</v>
      </c>
      <c r="O256" s="11"/>
      <c r="P256" s="29">
        <f t="shared" si="19"/>
        <v>0</v>
      </c>
      <c r="Q256" s="11">
        <v>5</v>
      </c>
      <c r="R256" s="22">
        <f t="shared" si="20"/>
        <v>0</v>
      </c>
    </row>
    <row r="257" spans="1:18" s="28" customFormat="1" ht="11.1" customHeight="1" outlineLevel="2" x14ac:dyDescent="0.2">
      <c r="A257" s="32">
        <v>32</v>
      </c>
      <c r="B257" s="50" t="s">
        <v>458</v>
      </c>
      <c r="C257" s="50"/>
      <c r="D257" s="51" t="s">
        <v>459</v>
      </c>
      <c r="E257" s="51"/>
      <c r="F257" s="51"/>
      <c r="G257" s="13" t="s">
        <v>4</v>
      </c>
      <c r="H257" s="6"/>
      <c r="I257" s="6"/>
      <c r="J257" s="21"/>
      <c r="K257" s="11">
        <v>30</v>
      </c>
      <c r="L257" s="11">
        <f t="shared" si="17"/>
        <v>0</v>
      </c>
      <c r="M257" s="11"/>
      <c r="N257" s="11">
        <f t="shared" si="18"/>
        <v>0</v>
      </c>
      <c r="O257" s="11"/>
      <c r="P257" s="29">
        <f t="shared" si="19"/>
        <v>0</v>
      </c>
      <c r="Q257" s="11">
        <v>30</v>
      </c>
      <c r="R257" s="22">
        <f t="shared" si="20"/>
        <v>0</v>
      </c>
    </row>
    <row r="258" spans="1:18" s="28" customFormat="1" ht="11.1" customHeight="1" outlineLevel="2" x14ac:dyDescent="0.2">
      <c r="A258" s="32">
        <v>33</v>
      </c>
      <c r="B258" s="50" t="s">
        <v>375</v>
      </c>
      <c r="C258" s="50"/>
      <c r="D258" s="51" t="s">
        <v>376</v>
      </c>
      <c r="E258" s="51"/>
      <c r="F258" s="51"/>
      <c r="G258" s="13" t="s">
        <v>362</v>
      </c>
      <c r="H258" s="6"/>
      <c r="I258" s="6"/>
      <c r="J258" s="21"/>
      <c r="K258" s="11">
        <v>2100</v>
      </c>
      <c r="L258" s="11">
        <f t="shared" si="17"/>
        <v>0</v>
      </c>
      <c r="M258" s="11"/>
      <c r="N258" s="11">
        <f t="shared" si="18"/>
        <v>0</v>
      </c>
      <c r="O258" s="11">
        <v>1630</v>
      </c>
      <c r="P258" s="29">
        <f t="shared" si="19"/>
        <v>0</v>
      </c>
      <c r="Q258" s="11">
        <v>3730</v>
      </c>
      <c r="R258" s="22">
        <f t="shared" si="20"/>
        <v>0</v>
      </c>
    </row>
    <row r="259" spans="1:18" s="28" customFormat="1" ht="11.1" customHeight="1" outlineLevel="2" x14ac:dyDescent="0.2">
      <c r="A259" s="32">
        <v>34</v>
      </c>
      <c r="B259" s="50" t="s">
        <v>5</v>
      </c>
      <c r="C259" s="50"/>
      <c r="D259" s="51" t="s">
        <v>6</v>
      </c>
      <c r="E259" s="51"/>
      <c r="F259" s="51"/>
      <c r="G259" s="13" t="s">
        <v>4</v>
      </c>
      <c r="H259" s="6"/>
      <c r="I259" s="6"/>
      <c r="J259" s="21"/>
      <c r="K259" s="11"/>
      <c r="L259" s="11">
        <f t="shared" si="17"/>
        <v>0</v>
      </c>
      <c r="M259" s="11"/>
      <c r="N259" s="11">
        <f t="shared" si="18"/>
        <v>0</v>
      </c>
      <c r="O259" s="11">
        <v>10</v>
      </c>
      <c r="P259" s="29">
        <f t="shared" si="19"/>
        <v>0</v>
      </c>
      <c r="Q259" s="11">
        <v>10</v>
      </c>
      <c r="R259" s="22">
        <f t="shared" si="20"/>
        <v>0</v>
      </c>
    </row>
    <row r="260" spans="1:18" s="28" customFormat="1" ht="11.1" customHeight="1" outlineLevel="2" x14ac:dyDescent="0.2">
      <c r="A260" s="32">
        <v>35</v>
      </c>
      <c r="B260" s="50" t="s">
        <v>460</v>
      </c>
      <c r="C260" s="50"/>
      <c r="D260" s="51" t="s">
        <v>461</v>
      </c>
      <c r="E260" s="51"/>
      <c r="F260" s="51"/>
      <c r="G260" s="13" t="s">
        <v>362</v>
      </c>
      <c r="H260" s="6"/>
      <c r="I260" s="6"/>
      <c r="J260" s="21"/>
      <c r="K260" s="11"/>
      <c r="L260" s="11">
        <f t="shared" si="17"/>
        <v>0</v>
      </c>
      <c r="M260" s="11"/>
      <c r="N260" s="11">
        <f t="shared" si="18"/>
        <v>0</v>
      </c>
      <c r="O260" s="11">
        <v>150</v>
      </c>
      <c r="P260" s="29">
        <f t="shared" si="19"/>
        <v>0</v>
      </c>
      <c r="Q260" s="11">
        <v>150</v>
      </c>
      <c r="R260" s="22">
        <f t="shared" si="20"/>
        <v>0</v>
      </c>
    </row>
    <row r="261" spans="1:18" s="28" customFormat="1" ht="11.1" customHeight="1" outlineLevel="2" x14ac:dyDescent="0.2">
      <c r="A261" s="32">
        <v>36</v>
      </c>
      <c r="B261" s="50" t="s">
        <v>158</v>
      </c>
      <c r="C261" s="50"/>
      <c r="D261" s="51" t="s">
        <v>159</v>
      </c>
      <c r="E261" s="51"/>
      <c r="F261" s="51"/>
      <c r="G261" s="13" t="s">
        <v>4</v>
      </c>
      <c r="H261" s="6"/>
      <c r="I261" s="6"/>
      <c r="J261" s="21"/>
      <c r="K261" s="11"/>
      <c r="L261" s="11">
        <f t="shared" si="17"/>
        <v>0</v>
      </c>
      <c r="M261" s="11"/>
      <c r="N261" s="11">
        <f t="shared" si="18"/>
        <v>0</v>
      </c>
      <c r="O261" s="11">
        <v>1</v>
      </c>
      <c r="P261" s="29">
        <f t="shared" si="19"/>
        <v>0</v>
      </c>
      <c r="Q261" s="11">
        <v>1</v>
      </c>
      <c r="R261" s="22">
        <f t="shared" si="20"/>
        <v>0</v>
      </c>
    </row>
    <row r="262" spans="1:18" s="28" customFormat="1" ht="11.1" customHeight="1" outlineLevel="2" x14ac:dyDescent="0.2">
      <c r="A262" s="32">
        <v>37</v>
      </c>
      <c r="B262" s="50" t="s">
        <v>407</v>
      </c>
      <c r="C262" s="50"/>
      <c r="D262" s="51" t="s">
        <v>408</v>
      </c>
      <c r="E262" s="51"/>
      <c r="F262" s="51"/>
      <c r="G262" s="13" t="s">
        <v>61</v>
      </c>
      <c r="H262" s="6"/>
      <c r="I262" s="6"/>
      <c r="J262" s="21"/>
      <c r="K262" s="11"/>
      <c r="L262" s="11">
        <f t="shared" si="17"/>
        <v>0</v>
      </c>
      <c r="M262" s="11"/>
      <c r="N262" s="11">
        <f t="shared" si="18"/>
        <v>0</v>
      </c>
      <c r="O262" s="11">
        <v>1</v>
      </c>
      <c r="P262" s="29">
        <f t="shared" si="19"/>
        <v>0</v>
      </c>
      <c r="Q262" s="11">
        <v>1</v>
      </c>
      <c r="R262" s="22">
        <f t="shared" si="20"/>
        <v>0</v>
      </c>
    </row>
    <row r="263" spans="1:18" s="28" customFormat="1" ht="33" customHeight="1" outlineLevel="2" x14ac:dyDescent="0.2">
      <c r="A263" s="32">
        <v>38</v>
      </c>
      <c r="B263" s="50" t="s">
        <v>213</v>
      </c>
      <c r="C263" s="50"/>
      <c r="D263" s="51" t="s">
        <v>214</v>
      </c>
      <c r="E263" s="51"/>
      <c r="F263" s="51"/>
      <c r="G263" s="13" t="s">
        <v>4</v>
      </c>
      <c r="H263" s="6"/>
      <c r="I263" s="6"/>
      <c r="J263" s="21"/>
      <c r="K263" s="11"/>
      <c r="L263" s="11">
        <f t="shared" si="17"/>
        <v>0</v>
      </c>
      <c r="M263" s="11"/>
      <c r="N263" s="11">
        <f t="shared" si="18"/>
        <v>0</v>
      </c>
      <c r="O263" s="11">
        <v>1</v>
      </c>
      <c r="P263" s="29">
        <f t="shared" si="19"/>
        <v>0</v>
      </c>
      <c r="Q263" s="11">
        <v>1</v>
      </c>
      <c r="R263" s="22">
        <f t="shared" si="20"/>
        <v>0</v>
      </c>
    </row>
    <row r="264" spans="1:18" s="28" customFormat="1" ht="11.1" customHeight="1" outlineLevel="2" x14ac:dyDescent="0.2">
      <c r="A264" s="32">
        <v>39</v>
      </c>
      <c r="B264" s="50" t="s">
        <v>210</v>
      </c>
      <c r="C264" s="50"/>
      <c r="D264" s="57">
        <v>9301</v>
      </c>
      <c r="E264" s="57"/>
      <c r="F264" s="57"/>
      <c r="G264" s="13" t="s">
        <v>4</v>
      </c>
      <c r="H264" s="6"/>
      <c r="I264" s="6"/>
      <c r="J264" s="21"/>
      <c r="K264" s="11"/>
      <c r="L264" s="11">
        <f t="shared" si="17"/>
        <v>0</v>
      </c>
      <c r="M264" s="11"/>
      <c r="N264" s="11">
        <f t="shared" si="18"/>
        <v>0</v>
      </c>
      <c r="O264" s="11">
        <v>3</v>
      </c>
      <c r="P264" s="29">
        <f t="shared" si="19"/>
        <v>0</v>
      </c>
      <c r="Q264" s="11">
        <v>3</v>
      </c>
      <c r="R264" s="22">
        <f t="shared" si="20"/>
        <v>0</v>
      </c>
    </row>
    <row r="265" spans="1:18" s="28" customFormat="1" ht="11.1" customHeight="1" outlineLevel="2" x14ac:dyDescent="0.2">
      <c r="A265" s="32">
        <v>40</v>
      </c>
      <c r="B265" s="50" t="s">
        <v>211</v>
      </c>
      <c r="C265" s="50"/>
      <c r="D265" s="51" t="s">
        <v>212</v>
      </c>
      <c r="E265" s="51"/>
      <c r="F265" s="51"/>
      <c r="G265" s="13" t="s">
        <v>4</v>
      </c>
      <c r="H265" s="6"/>
      <c r="I265" s="6"/>
      <c r="J265" s="21"/>
      <c r="K265" s="11"/>
      <c r="L265" s="11">
        <f t="shared" si="17"/>
        <v>0</v>
      </c>
      <c r="M265" s="11"/>
      <c r="N265" s="11">
        <f t="shared" si="18"/>
        <v>0</v>
      </c>
      <c r="O265" s="11">
        <v>2</v>
      </c>
      <c r="P265" s="29">
        <f t="shared" si="19"/>
        <v>0</v>
      </c>
      <c r="Q265" s="11">
        <v>2</v>
      </c>
      <c r="R265" s="22">
        <f t="shared" si="20"/>
        <v>0</v>
      </c>
    </row>
    <row r="266" spans="1:18" s="28" customFormat="1" ht="21.95" customHeight="1" outlineLevel="2" x14ac:dyDescent="0.2">
      <c r="A266" s="32">
        <v>41</v>
      </c>
      <c r="B266" s="50" t="s">
        <v>409</v>
      </c>
      <c r="C266" s="50"/>
      <c r="D266" s="51" t="s">
        <v>410</v>
      </c>
      <c r="E266" s="51"/>
      <c r="F266" s="51"/>
      <c r="G266" s="13" t="s">
        <v>4</v>
      </c>
      <c r="H266" s="6"/>
      <c r="I266" s="6"/>
      <c r="J266" s="21"/>
      <c r="K266" s="11">
        <v>40</v>
      </c>
      <c r="L266" s="11">
        <f t="shared" si="17"/>
        <v>0</v>
      </c>
      <c r="M266" s="11"/>
      <c r="N266" s="11">
        <f t="shared" si="18"/>
        <v>0</v>
      </c>
      <c r="O266" s="11"/>
      <c r="P266" s="29">
        <f t="shared" si="19"/>
        <v>0</v>
      </c>
      <c r="Q266" s="11">
        <v>40</v>
      </c>
      <c r="R266" s="22">
        <f t="shared" si="20"/>
        <v>0</v>
      </c>
    </row>
    <row r="267" spans="1:18" s="28" customFormat="1" ht="21.95" customHeight="1" outlineLevel="2" x14ac:dyDescent="0.2">
      <c r="A267" s="32">
        <v>42</v>
      </c>
      <c r="B267" s="50" t="s">
        <v>411</v>
      </c>
      <c r="C267" s="50"/>
      <c r="D267" s="51" t="s">
        <v>412</v>
      </c>
      <c r="E267" s="51"/>
      <c r="F267" s="51"/>
      <c r="G267" s="13" t="s">
        <v>4</v>
      </c>
      <c r="H267" s="6"/>
      <c r="I267" s="6"/>
      <c r="J267" s="21"/>
      <c r="K267" s="11">
        <v>106</v>
      </c>
      <c r="L267" s="11">
        <f t="shared" si="17"/>
        <v>0</v>
      </c>
      <c r="M267" s="11"/>
      <c r="N267" s="11">
        <f t="shared" si="18"/>
        <v>0</v>
      </c>
      <c r="O267" s="11"/>
      <c r="P267" s="29">
        <f t="shared" si="19"/>
        <v>0</v>
      </c>
      <c r="Q267" s="11">
        <v>106</v>
      </c>
      <c r="R267" s="22">
        <f t="shared" si="20"/>
        <v>0</v>
      </c>
    </row>
    <row r="268" spans="1:18" s="28" customFormat="1" ht="11.1" customHeight="1" outlineLevel="2" x14ac:dyDescent="0.2">
      <c r="A268" s="32">
        <v>43</v>
      </c>
      <c r="B268" s="50" t="s">
        <v>377</v>
      </c>
      <c r="C268" s="50"/>
      <c r="D268" s="51" t="s">
        <v>378</v>
      </c>
      <c r="E268" s="51"/>
      <c r="F268" s="51"/>
      <c r="G268" s="13" t="s">
        <v>4</v>
      </c>
      <c r="H268" s="6"/>
      <c r="I268" s="6"/>
      <c r="J268" s="21"/>
      <c r="K268" s="11"/>
      <c r="L268" s="11">
        <f t="shared" si="17"/>
        <v>0</v>
      </c>
      <c r="M268" s="11"/>
      <c r="N268" s="11">
        <f t="shared" si="18"/>
        <v>0</v>
      </c>
      <c r="O268" s="11">
        <v>6</v>
      </c>
      <c r="P268" s="29">
        <f t="shared" si="19"/>
        <v>0</v>
      </c>
      <c r="Q268" s="11">
        <v>6</v>
      </c>
      <c r="R268" s="22">
        <f t="shared" si="20"/>
        <v>0</v>
      </c>
    </row>
    <row r="269" spans="1:18" s="28" customFormat="1" ht="11.1" customHeight="1" outlineLevel="2" x14ac:dyDescent="0.2">
      <c r="A269" s="32">
        <v>44</v>
      </c>
      <c r="B269" s="50" t="s">
        <v>379</v>
      </c>
      <c r="C269" s="50"/>
      <c r="D269" s="51" t="s">
        <v>380</v>
      </c>
      <c r="E269" s="51"/>
      <c r="F269" s="51"/>
      <c r="G269" s="13" t="s">
        <v>4</v>
      </c>
      <c r="H269" s="6"/>
      <c r="I269" s="6"/>
      <c r="J269" s="21"/>
      <c r="K269" s="11"/>
      <c r="L269" s="11">
        <f t="shared" si="17"/>
        <v>0</v>
      </c>
      <c r="M269" s="11"/>
      <c r="N269" s="11">
        <f t="shared" si="18"/>
        <v>0</v>
      </c>
      <c r="O269" s="11">
        <v>2</v>
      </c>
      <c r="P269" s="29">
        <f t="shared" si="19"/>
        <v>0</v>
      </c>
      <c r="Q269" s="11">
        <v>2</v>
      </c>
      <c r="R269" s="22">
        <f t="shared" si="20"/>
        <v>0</v>
      </c>
    </row>
    <row r="270" spans="1:18" s="28" customFormat="1" ht="11.1" customHeight="1" outlineLevel="2" x14ac:dyDescent="0.2">
      <c r="A270" s="32">
        <v>45</v>
      </c>
      <c r="B270" s="50" t="s">
        <v>247</v>
      </c>
      <c r="C270" s="50"/>
      <c r="D270" s="51" t="s">
        <v>248</v>
      </c>
      <c r="E270" s="51"/>
      <c r="F270" s="51"/>
      <c r="G270" s="13" t="s">
        <v>4</v>
      </c>
      <c r="H270" s="6"/>
      <c r="I270" s="6"/>
      <c r="J270" s="21"/>
      <c r="K270" s="11"/>
      <c r="L270" s="11">
        <f t="shared" si="17"/>
        <v>0</v>
      </c>
      <c r="M270" s="11"/>
      <c r="N270" s="11">
        <f t="shared" si="18"/>
        <v>0</v>
      </c>
      <c r="O270" s="11">
        <v>1</v>
      </c>
      <c r="P270" s="29">
        <f t="shared" si="19"/>
        <v>0</v>
      </c>
      <c r="Q270" s="11">
        <v>1</v>
      </c>
      <c r="R270" s="22">
        <f t="shared" si="20"/>
        <v>0</v>
      </c>
    </row>
    <row r="271" spans="1:18" s="28" customFormat="1" ht="11.1" customHeight="1" outlineLevel="2" x14ac:dyDescent="0.2">
      <c r="A271" s="32">
        <v>46</v>
      </c>
      <c r="B271" s="50" t="s">
        <v>462</v>
      </c>
      <c r="C271" s="50"/>
      <c r="D271" s="51" t="s">
        <v>463</v>
      </c>
      <c r="E271" s="51"/>
      <c r="F271" s="51"/>
      <c r="G271" s="13" t="s">
        <v>4</v>
      </c>
      <c r="H271" s="6"/>
      <c r="I271" s="6"/>
      <c r="J271" s="21"/>
      <c r="K271" s="11"/>
      <c r="L271" s="11">
        <f t="shared" si="17"/>
        <v>0</v>
      </c>
      <c r="M271" s="11"/>
      <c r="N271" s="11">
        <f t="shared" si="18"/>
        <v>0</v>
      </c>
      <c r="O271" s="11">
        <v>8</v>
      </c>
      <c r="P271" s="29">
        <f t="shared" si="19"/>
        <v>0</v>
      </c>
      <c r="Q271" s="11">
        <v>8</v>
      </c>
      <c r="R271" s="22">
        <f t="shared" si="20"/>
        <v>0</v>
      </c>
    </row>
    <row r="272" spans="1:18" s="28" customFormat="1" ht="11.1" customHeight="1" outlineLevel="2" x14ac:dyDescent="0.2">
      <c r="A272" s="32">
        <v>47</v>
      </c>
      <c r="B272" s="50" t="s">
        <v>268</v>
      </c>
      <c r="C272" s="50"/>
      <c r="D272" s="51" t="s">
        <v>268</v>
      </c>
      <c r="E272" s="51"/>
      <c r="F272" s="51"/>
      <c r="G272" s="13" t="s">
        <v>4</v>
      </c>
      <c r="H272" s="6"/>
      <c r="I272" s="6"/>
      <c r="J272" s="21"/>
      <c r="K272" s="11"/>
      <c r="L272" s="11">
        <f t="shared" si="17"/>
        <v>0</v>
      </c>
      <c r="M272" s="11"/>
      <c r="N272" s="11">
        <f t="shared" si="18"/>
        <v>0</v>
      </c>
      <c r="O272" s="11">
        <v>8</v>
      </c>
      <c r="P272" s="29">
        <f t="shared" si="19"/>
        <v>0</v>
      </c>
      <c r="Q272" s="11">
        <v>8</v>
      </c>
      <c r="R272" s="22">
        <f t="shared" si="20"/>
        <v>0</v>
      </c>
    </row>
    <row r="273" spans="1:18" s="28" customFormat="1" ht="11.1" customHeight="1" outlineLevel="2" x14ac:dyDescent="0.2">
      <c r="A273" s="32">
        <v>48</v>
      </c>
      <c r="B273" s="50" t="s">
        <v>269</v>
      </c>
      <c r="C273" s="50"/>
      <c r="D273" s="51" t="s">
        <v>269</v>
      </c>
      <c r="E273" s="51"/>
      <c r="F273" s="51"/>
      <c r="G273" s="13" t="s">
        <v>4</v>
      </c>
      <c r="H273" s="6"/>
      <c r="I273" s="6"/>
      <c r="J273" s="21"/>
      <c r="K273" s="11"/>
      <c r="L273" s="11">
        <f t="shared" si="17"/>
        <v>0</v>
      </c>
      <c r="M273" s="11"/>
      <c r="N273" s="11">
        <f t="shared" si="18"/>
        <v>0</v>
      </c>
      <c r="O273" s="11">
        <v>1</v>
      </c>
      <c r="P273" s="29">
        <f t="shared" si="19"/>
        <v>0</v>
      </c>
      <c r="Q273" s="11">
        <v>1</v>
      </c>
      <c r="R273" s="22">
        <f t="shared" si="20"/>
        <v>0</v>
      </c>
    </row>
    <row r="274" spans="1:18" s="28" customFormat="1" ht="11.1" customHeight="1" outlineLevel="2" x14ac:dyDescent="0.2">
      <c r="A274" s="32">
        <v>49</v>
      </c>
      <c r="B274" s="50" t="s">
        <v>413</v>
      </c>
      <c r="C274" s="50"/>
      <c r="D274" s="51" t="s">
        <v>414</v>
      </c>
      <c r="E274" s="51"/>
      <c r="F274" s="51"/>
      <c r="G274" s="13" t="s">
        <v>4</v>
      </c>
      <c r="H274" s="6"/>
      <c r="I274" s="6"/>
      <c r="J274" s="21"/>
      <c r="K274" s="11"/>
      <c r="L274" s="11">
        <f t="shared" si="17"/>
        <v>0</v>
      </c>
      <c r="M274" s="11"/>
      <c r="N274" s="11">
        <f t="shared" si="18"/>
        <v>0</v>
      </c>
      <c r="O274" s="11">
        <v>21</v>
      </c>
      <c r="P274" s="29">
        <f t="shared" si="19"/>
        <v>0</v>
      </c>
      <c r="Q274" s="11">
        <v>21</v>
      </c>
      <c r="R274" s="22">
        <f t="shared" si="20"/>
        <v>0</v>
      </c>
    </row>
    <row r="275" spans="1:18" s="28" customFormat="1" ht="11.1" customHeight="1" outlineLevel="2" x14ac:dyDescent="0.2">
      <c r="A275" s="32">
        <v>50</v>
      </c>
      <c r="B275" s="50" t="s">
        <v>415</v>
      </c>
      <c r="C275" s="50"/>
      <c r="D275" s="51" t="s">
        <v>416</v>
      </c>
      <c r="E275" s="51"/>
      <c r="F275" s="51"/>
      <c r="G275" s="13" t="s">
        <v>4</v>
      </c>
      <c r="H275" s="6"/>
      <c r="I275" s="6"/>
      <c r="J275" s="21"/>
      <c r="K275" s="11">
        <v>1</v>
      </c>
      <c r="L275" s="11">
        <f t="shared" si="17"/>
        <v>0</v>
      </c>
      <c r="M275" s="11"/>
      <c r="N275" s="11">
        <f t="shared" si="18"/>
        <v>0</v>
      </c>
      <c r="O275" s="11"/>
      <c r="P275" s="29">
        <f t="shared" si="19"/>
        <v>0</v>
      </c>
      <c r="Q275" s="11">
        <v>1</v>
      </c>
      <c r="R275" s="22">
        <f t="shared" si="20"/>
        <v>0</v>
      </c>
    </row>
    <row r="276" spans="1:18" s="28" customFormat="1" ht="11.1" customHeight="1" outlineLevel="2" x14ac:dyDescent="0.2">
      <c r="A276" s="32">
        <v>51</v>
      </c>
      <c r="B276" s="50" t="s">
        <v>417</v>
      </c>
      <c r="C276" s="50"/>
      <c r="D276" s="51" t="s">
        <v>418</v>
      </c>
      <c r="E276" s="51"/>
      <c r="F276" s="51"/>
      <c r="G276" s="13" t="s">
        <v>4</v>
      </c>
      <c r="H276" s="6"/>
      <c r="I276" s="6"/>
      <c r="J276" s="21"/>
      <c r="K276" s="11">
        <v>1</v>
      </c>
      <c r="L276" s="11">
        <f t="shared" si="17"/>
        <v>0</v>
      </c>
      <c r="M276" s="11"/>
      <c r="N276" s="11">
        <f t="shared" si="18"/>
        <v>0</v>
      </c>
      <c r="O276" s="11"/>
      <c r="P276" s="29">
        <f t="shared" si="19"/>
        <v>0</v>
      </c>
      <c r="Q276" s="11">
        <v>1</v>
      </c>
      <c r="R276" s="22">
        <f t="shared" si="20"/>
        <v>0</v>
      </c>
    </row>
    <row r="277" spans="1:18" s="28" customFormat="1" ht="11.1" customHeight="1" outlineLevel="2" x14ac:dyDescent="0.2">
      <c r="A277" s="32">
        <v>52</v>
      </c>
      <c r="B277" s="50" t="s">
        <v>419</v>
      </c>
      <c r="C277" s="50"/>
      <c r="D277" s="51" t="s">
        <v>420</v>
      </c>
      <c r="E277" s="51"/>
      <c r="F277" s="51"/>
      <c r="G277" s="13" t="s">
        <v>4</v>
      </c>
      <c r="H277" s="6"/>
      <c r="I277" s="6"/>
      <c r="J277" s="21"/>
      <c r="K277" s="11">
        <v>1</v>
      </c>
      <c r="L277" s="11">
        <f t="shared" si="17"/>
        <v>0</v>
      </c>
      <c r="M277" s="11"/>
      <c r="N277" s="11">
        <f t="shared" si="18"/>
        <v>0</v>
      </c>
      <c r="O277" s="11"/>
      <c r="P277" s="29">
        <f t="shared" si="19"/>
        <v>0</v>
      </c>
      <c r="Q277" s="11">
        <v>1</v>
      </c>
      <c r="R277" s="22">
        <f t="shared" si="20"/>
        <v>0</v>
      </c>
    </row>
    <row r="278" spans="1:18" s="28" customFormat="1" ht="11.1" customHeight="1" outlineLevel="2" x14ac:dyDescent="0.2">
      <c r="A278" s="32">
        <v>53</v>
      </c>
      <c r="B278" s="50" t="s">
        <v>421</v>
      </c>
      <c r="C278" s="50"/>
      <c r="D278" s="51" t="s">
        <v>333</v>
      </c>
      <c r="E278" s="51"/>
      <c r="F278" s="51"/>
      <c r="G278" s="13" t="s">
        <v>4</v>
      </c>
      <c r="H278" s="6"/>
      <c r="I278" s="6"/>
      <c r="J278" s="21"/>
      <c r="K278" s="11">
        <v>1</v>
      </c>
      <c r="L278" s="11">
        <f t="shared" si="17"/>
        <v>0</v>
      </c>
      <c r="M278" s="11"/>
      <c r="N278" s="11">
        <f t="shared" si="18"/>
        <v>0</v>
      </c>
      <c r="O278" s="11"/>
      <c r="P278" s="29">
        <f t="shared" si="19"/>
        <v>0</v>
      </c>
      <c r="Q278" s="11">
        <v>1</v>
      </c>
      <c r="R278" s="22">
        <f t="shared" si="20"/>
        <v>0</v>
      </c>
    </row>
    <row r="279" spans="1:18" s="28" customFormat="1" ht="11.1" customHeight="1" outlineLevel="2" x14ac:dyDescent="0.2">
      <c r="A279" s="32">
        <v>54</v>
      </c>
      <c r="B279" s="50" t="s">
        <v>381</v>
      </c>
      <c r="C279" s="50"/>
      <c r="D279" s="51" t="s">
        <v>382</v>
      </c>
      <c r="E279" s="51"/>
      <c r="F279" s="51"/>
      <c r="G279" s="13" t="s">
        <v>4</v>
      </c>
      <c r="H279" s="6"/>
      <c r="I279" s="6"/>
      <c r="J279" s="21"/>
      <c r="K279" s="11">
        <v>12</v>
      </c>
      <c r="L279" s="11">
        <f t="shared" si="17"/>
        <v>0</v>
      </c>
      <c r="M279" s="11"/>
      <c r="N279" s="11">
        <f t="shared" si="18"/>
        <v>0</v>
      </c>
      <c r="O279" s="11">
        <v>16</v>
      </c>
      <c r="P279" s="29">
        <f t="shared" si="19"/>
        <v>0</v>
      </c>
      <c r="Q279" s="11">
        <v>28</v>
      </c>
      <c r="R279" s="22">
        <f t="shared" si="20"/>
        <v>0</v>
      </c>
    </row>
    <row r="280" spans="1:18" s="28" customFormat="1" ht="11.1" customHeight="1" outlineLevel="2" x14ac:dyDescent="0.2">
      <c r="A280" s="32">
        <v>55</v>
      </c>
      <c r="B280" s="50" t="s">
        <v>422</v>
      </c>
      <c r="C280" s="50"/>
      <c r="D280" s="51" t="s">
        <v>423</v>
      </c>
      <c r="E280" s="51"/>
      <c r="F280" s="51"/>
      <c r="G280" s="13" t="s">
        <v>4</v>
      </c>
      <c r="H280" s="6"/>
      <c r="I280" s="6"/>
      <c r="J280" s="21"/>
      <c r="K280" s="11">
        <v>2</v>
      </c>
      <c r="L280" s="11">
        <f t="shared" si="17"/>
        <v>0</v>
      </c>
      <c r="M280" s="11"/>
      <c r="N280" s="11">
        <f t="shared" si="18"/>
        <v>0</v>
      </c>
      <c r="O280" s="11"/>
      <c r="P280" s="29">
        <f t="shared" si="19"/>
        <v>0</v>
      </c>
      <c r="Q280" s="11">
        <v>2</v>
      </c>
      <c r="R280" s="22">
        <f t="shared" si="20"/>
        <v>0</v>
      </c>
    </row>
    <row r="281" spans="1:18" s="28" customFormat="1" ht="11.1" customHeight="1" outlineLevel="2" x14ac:dyDescent="0.2">
      <c r="A281" s="32">
        <v>56</v>
      </c>
      <c r="B281" s="50" t="s">
        <v>424</v>
      </c>
      <c r="C281" s="50"/>
      <c r="D281" s="51" t="s">
        <v>423</v>
      </c>
      <c r="E281" s="51"/>
      <c r="F281" s="51"/>
      <c r="G281" s="13" t="s">
        <v>4</v>
      </c>
      <c r="H281" s="6"/>
      <c r="I281" s="6"/>
      <c r="J281" s="21"/>
      <c r="K281" s="11">
        <v>2</v>
      </c>
      <c r="L281" s="11">
        <f t="shared" si="17"/>
        <v>0</v>
      </c>
      <c r="M281" s="11"/>
      <c r="N281" s="11">
        <f t="shared" si="18"/>
        <v>0</v>
      </c>
      <c r="O281" s="11"/>
      <c r="P281" s="29">
        <f t="shared" si="19"/>
        <v>0</v>
      </c>
      <c r="Q281" s="11">
        <v>2</v>
      </c>
      <c r="R281" s="22">
        <f t="shared" si="20"/>
        <v>0</v>
      </c>
    </row>
    <row r="282" spans="1:18" s="28" customFormat="1" ht="11.1" customHeight="1" outlineLevel="2" x14ac:dyDescent="0.2">
      <c r="A282" s="32">
        <v>57</v>
      </c>
      <c r="B282" s="50" t="s">
        <v>424</v>
      </c>
      <c r="C282" s="50"/>
      <c r="D282" s="51" t="s">
        <v>425</v>
      </c>
      <c r="E282" s="51"/>
      <c r="F282" s="51"/>
      <c r="G282" s="13" t="s">
        <v>4</v>
      </c>
      <c r="H282" s="6"/>
      <c r="I282" s="6"/>
      <c r="J282" s="21"/>
      <c r="K282" s="11">
        <v>2</v>
      </c>
      <c r="L282" s="11">
        <f t="shared" si="17"/>
        <v>0</v>
      </c>
      <c r="M282" s="11"/>
      <c r="N282" s="11">
        <f t="shared" si="18"/>
        <v>0</v>
      </c>
      <c r="O282" s="11"/>
      <c r="P282" s="29">
        <f t="shared" si="19"/>
        <v>0</v>
      </c>
      <c r="Q282" s="11">
        <v>2</v>
      </c>
      <c r="R282" s="22">
        <f t="shared" si="20"/>
        <v>0</v>
      </c>
    </row>
    <row r="283" spans="1:18" s="28" customFormat="1" ht="11.1" customHeight="1" outlineLevel="2" x14ac:dyDescent="0.2">
      <c r="A283" s="32">
        <v>58</v>
      </c>
      <c r="B283" s="50" t="s">
        <v>464</v>
      </c>
      <c r="C283" s="50"/>
      <c r="D283" s="51" t="s">
        <v>64</v>
      </c>
      <c r="E283" s="51"/>
      <c r="F283" s="51"/>
      <c r="G283" s="13" t="s">
        <v>4</v>
      </c>
      <c r="H283" s="6"/>
      <c r="I283" s="6"/>
      <c r="J283" s="21"/>
      <c r="K283" s="11"/>
      <c r="L283" s="11">
        <f t="shared" si="17"/>
        <v>0</v>
      </c>
      <c r="M283" s="11"/>
      <c r="N283" s="11">
        <f t="shared" si="18"/>
        <v>0</v>
      </c>
      <c r="O283" s="11">
        <v>8</v>
      </c>
      <c r="P283" s="29">
        <f t="shared" si="19"/>
        <v>0</v>
      </c>
      <c r="Q283" s="11">
        <v>8</v>
      </c>
      <c r="R283" s="22">
        <f t="shared" si="20"/>
        <v>0</v>
      </c>
    </row>
    <row r="284" spans="1:18" s="28" customFormat="1" ht="11.1" customHeight="1" outlineLevel="2" x14ac:dyDescent="0.2">
      <c r="A284" s="32">
        <v>59</v>
      </c>
      <c r="B284" s="50" t="s">
        <v>426</v>
      </c>
      <c r="C284" s="50"/>
      <c r="D284" s="51" t="s">
        <v>64</v>
      </c>
      <c r="E284" s="51"/>
      <c r="F284" s="51"/>
      <c r="G284" s="13" t="s">
        <v>4</v>
      </c>
      <c r="H284" s="6"/>
      <c r="I284" s="6"/>
      <c r="J284" s="21"/>
      <c r="K284" s="11"/>
      <c r="L284" s="11">
        <f t="shared" si="17"/>
        <v>0</v>
      </c>
      <c r="M284" s="11"/>
      <c r="N284" s="11">
        <f t="shared" si="18"/>
        <v>0</v>
      </c>
      <c r="O284" s="11">
        <v>2</v>
      </c>
      <c r="P284" s="29">
        <f t="shared" si="19"/>
        <v>0</v>
      </c>
      <c r="Q284" s="11">
        <v>2</v>
      </c>
      <c r="R284" s="22">
        <f t="shared" si="20"/>
        <v>0</v>
      </c>
    </row>
    <row r="285" spans="1:18" s="28" customFormat="1" ht="11.1" customHeight="1" outlineLevel="2" x14ac:dyDescent="0.2">
      <c r="A285" s="32">
        <v>60</v>
      </c>
      <c r="B285" s="50" t="s">
        <v>326</v>
      </c>
      <c r="C285" s="50"/>
      <c r="D285" s="51" t="s">
        <v>327</v>
      </c>
      <c r="E285" s="51"/>
      <c r="F285" s="51"/>
      <c r="G285" s="13" t="s">
        <v>4</v>
      </c>
      <c r="H285" s="6"/>
      <c r="I285" s="6"/>
      <c r="J285" s="21"/>
      <c r="K285" s="11">
        <v>6</v>
      </c>
      <c r="L285" s="11">
        <f t="shared" si="17"/>
        <v>0</v>
      </c>
      <c r="M285" s="11"/>
      <c r="N285" s="11">
        <f t="shared" si="18"/>
        <v>0</v>
      </c>
      <c r="O285" s="11"/>
      <c r="P285" s="29">
        <f t="shared" si="19"/>
        <v>0</v>
      </c>
      <c r="Q285" s="11">
        <v>6</v>
      </c>
      <c r="R285" s="22">
        <f t="shared" si="20"/>
        <v>0</v>
      </c>
    </row>
    <row r="286" spans="1:18" s="28" customFormat="1" ht="11.1" customHeight="1" outlineLevel="2" x14ac:dyDescent="0.2">
      <c r="A286" s="32">
        <v>61</v>
      </c>
      <c r="B286" s="50" t="s">
        <v>427</v>
      </c>
      <c r="C286" s="50"/>
      <c r="D286" s="51" t="s">
        <v>428</v>
      </c>
      <c r="E286" s="51"/>
      <c r="F286" s="51"/>
      <c r="G286" s="13" t="s">
        <v>4</v>
      </c>
      <c r="H286" s="6"/>
      <c r="I286" s="6"/>
      <c r="J286" s="21"/>
      <c r="K286" s="11">
        <v>1</v>
      </c>
      <c r="L286" s="11">
        <f t="shared" si="17"/>
        <v>0</v>
      </c>
      <c r="M286" s="11"/>
      <c r="N286" s="11">
        <f t="shared" si="18"/>
        <v>0</v>
      </c>
      <c r="O286" s="11"/>
      <c r="P286" s="29">
        <f t="shared" si="19"/>
        <v>0</v>
      </c>
      <c r="Q286" s="11">
        <v>1</v>
      </c>
      <c r="R286" s="22">
        <f t="shared" si="20"/>
        <v>0</v>
      </c>
    </row>
    <row r="287" spans="1:18" s="28" customFormat="1" ht="11.1" customHeight="1" outlineLevel="2" x14ac:dyDescent="0.2">
      <c r="A287" s="32">
        <v>62</v>
      </c>
      <c r="B287" s="50" t="s">
        <v>465</v>
      </c>
      <c r="C287" s="50"/>
      <c r="D287" s="51" t="s">
        <v>466</v>
      </c>
      <c r="E287" s="51"/>
      <c r="F287" s="51"/>
      <c r="G287" s="13" t="s">
        <v>4</v>
      </c>
      <c r="H287" s="6"/>
      <c r="I287" s="6"/>
      <c r="J287" s="21"/>
      <c r="K287" s="11">
        <v>2</v>
      </c>
      <c r="L287" s="11">
        <f t="shared" si="17"/>
        <v>0</v>
      </c>
      <c r="M287" s="11"/>
      <c r="N287" s="11">
        <f t="shared" si="18"/>
        <v>0</v>
      </c>
      <c r="O287" s="11"/>
      <c r="P287" s="29">
        <f t="shared" si="19"/>
        <v>0</v>
      </c>
      <c r="Q287" s="11">
        <v>2</v>
      </c>
      <c r="R287" s="22">
        <f t="shared" si="20"/>
        <v>0</v>
      </c>
    </row>
    <row r="288" spans="1:18" s="28" customFormat="1" ht="11.1" customHeight="1" outlineLevel="2" x14ac:dyDescent="0.2">
      <c r="A288" s="32">
        <v>63</v>
      </c>
      <c r="B288" s="50" t="s">
        <v>429</v>
      </c>
      <c r="C288" s="50"/>
      <c r="D288" s="51" t="s">
        <v>430</v>
      </c>
      <c r="E288" s="51"/>
      <c r="F288" s="51"/>
      <c r="G288" s="13" t="s">
        <v>4</v>
      </c>
      <c r="H288" s="6"/>
      <c r="I288" s="6"/>
      <c r="J288" s="21"/>
      <c r="K288" s="11">
        <v>22</v>
      </c>
      <c r="L288" s="11">
        <f t="shared" si="17"/>
        <v>0</v>
      </c>
      <c r="M288" s="11"/>
      <c r="N288" s="11">
        <f t="shared" si="18"/>
        <v>0</v>
      </c>
      <c r="O288" s="11"/>
      <c r="P288" s="29">
        <f t="shared" si="19"/>
        <v>0</v>
      </c>
      <c r="Q288" s="11">
        <v>22</v>
      </c>
      <c r="R288" s="22">
        <f t="shared" si="20"/>
        <v>0</v>
      </c>
    </row>
    <row r="289" spans="1:18" s="28" customFormat="1" ht="11.1" customHeight="1" outlineLevel="2" x14ac:dyDescent="0.2">
      <c r="A289" s="32">
        <v>64</v>
      </c>
      <c r="B289" s="50" t="s">
        <v>431</v>
      </c>
      <c r="C289" s="50"/>
      <c r="D289" s="51" t="s">
        <v>432</v>
      </c>
      <c r="E289" s="51"/>
      <c r="F289" s="51"/>
      <c r="G289" s="13" t="s">
        <v>4</v>
      </c>
      <c r="H289" s="6"/>
      <c r="I289" s="6"/>
      <c r="J289" s="21"/>
      <c r="K289" s="11">
        <v>24</v>
      </c>
      <c r="L289" s="11">
        <f t="shared" si="17"/>
        <v>0</v>
      </c>
      <c r="M289" s="11"/>
      <c r="N289" s="11">
        <f t="shared" si="18"/>
        <v>0</v>
      </c>
      <c r="O289" s="11"/>
      <c r="P289" s="29">
        <f t="shared" si="19"/>
        <v>0</v>
      </c>
      <c r="Q289" s="11">
        <v>24</v>
      </c>
      <c r="R289" s="22">
        <f t="shared" si="20"/>
        <v>0</v>
      </c>
    </row>
    <row r="290" spans="1:18" s="28" customFormat="1" ht="11.1" customHeight="1" outlineLevel="2" x14ac:dyDescent="0.2">
      <c r="A290" s="32">
        <v>65</v>
      </c>
      <c r="B290" s="50" t="s">
        <v>433</v>
      </c>
      <c r="C290" s="50"/>
      <c r="D290" s="51" t="s">
        <v>434</v>
      </c>
      <c r="E290" s="51"/>
      <c r="F290" s="51"/>
      <c r="G290" s="13" t="s">
        <v>4</v>
      </c>
      <c r="H290" s="6"/>
      <c r="I290" s="6"/>
      <c r="J290" s="21"/>
      <c r="K290" s="11">
        <v>1</v>
      </c>
      <c r="L290" s="11">
        <f t="shared" si="17"/>
        <v>0</v>
      </c>
      <c r="M290" s="11"/>
      <c r="N290" s="11">
        <f t="shared" si="18"/>
        <v>0</v>
      </c>
      <c r="O290" s="11"/>
      <c r="P290" s="29">
        <f t="shared" si="19"/>
        <v>0</v>
      </c>
      <c r="Q290" s="11">
        <v>1</v>
      </c>
      <c r="R290" s="22">
        <f t="shared" si="20"/>
        <v>0</v>
      </c>
    </row>
    <row r="291" spans="1:18" s="28" customFormat="1" ht="11.1" customHeight="1" outlineLevel="2" x14ac:dyDescent="0.2">
      <c r="A291" s="32">
        <v>66</v>
      </c>
      <c r="B291" s="50" t="s">
        <v>435</v>
      </c>
      <c r="C291" s="50"/>
      <c r="D291" s="51" t="s">
        <v>434</v>
      </c>
      <c r="E291" s="51"/>
      <c r="F291" s="51"/>
      <c r="G291" s="13" t="s">
        <v>4</v>
      </c>
      <c r="H291" s="6"/>
      <c r="I291" s="6"/>
      <c r="J291" s="21"/>
      <c r="K291" s="11">
        <v>1</v>
      </c>
      <c r="L291" s="11">
        <f t="shared" ref="L291:L312" si="21">J291*K291</f>
        <v>0</v>
      </c>
      <c r="M291" s="11"/>
      <c r="N291" s="11">
        <f t="shared" ref="N291:N312" si="22">J291*M291</f>
        <v>0</v>
      </c>
      <c r="O291" s="11"/>
      <c r="P291" s="29">
        <f t="shared" ref="P291:P312" si="23">J291*O291</f>
        <v>0</v>
      </c>
      <c r="Q291" s="11">
        <v>1</v>
      </c>
      <c r="R291" s="22">
        <f t="shared" ref="R291:R312" si="24">L291+N291+P291</f>
        <v>0</v>
      </c>
    </row>
    <row r="292" spans="1:18" s="28" customFormat="1" ht="25.5" customHeight="1" outlineLevel="2" x14ac:dyDescent="0.2">
      <c r="A292" s="32">
        <v>67</v>
      </c>
      <c r="B292" s="55" t="s">
        <v>370</v>
      </c>
      <c r="C292" s="55"/>
      <c r="D292" s="56" t="s">
        <v>877</v>
      </c>
      <c r="E292" s="56"/>
      <c r="F292" s="56"/>
      <c r="G292" s="13" t="s">
        <v>4</v>
      </c>
      <c r="H292" s="6"/>
      <c r="I292" s="6"/>
      <c r="J292" s="21"/>
      <c r="K292" s="11">
        <v>20</v>
      </c>
      <c r="L292" s="11">
        <f t="shared" si="21"/>
        <v>0</v>
      </c>
      <c r="M292" s="11"/>
      <c r="N292" s="11">
        <f t="shared" si="22"/>
        <v>0</v>
      </c>
      <c r="O292" s="11"/>
      <c r="P292" s="29">
        <f t="shared" si="23"/>
        <v>0</v>
      </c>
      <c r="Q292" s="11">
        <v>20</v>
      </c>
      <c r="R292" s="22">
        <f t="shared" si="24"/>
        <v>0</v>
      </c>
    </row>
    <row r="293" spans="1:18" s="28" customFormat="1" ht="11.1" customHeight="1" outlineLevel="2" x14ac:dyDescent="0.2">
      <c r="A293" s="32">
        <v>68</v>
      </c>
      <c r="B293" s="50" t="s">
        <v>436</v>
      </c>
      <c r="C293" s="50"/>
      <c r="D293" s="51" t="s">
        <v>437</v>
      </c>
      <c r="E293" s="51"/>
      <c r="F293" s="51"/>
      <c r="G293" s="13" t="s">
        <v>4</v>
      </c>
      <c r="H293" s="6"/>
      <c r="I293" s="6"/>
      <c r="J293" s="21"/>
      <c r="K293" s="11">
        <v>56</v>
      </c>
      <c r="L293" s="11">
        <f t="shared" si="21"/>
        <v>0</v>
      </c>
      <c r="M293" s="11"/>
      <c r="N293" s="11">
        <f t="shared" si="22"/>
        <v>0</v>
      </c>
      <c r="O293" s="11"/>
      <c r="P293" s="29">
        <f t="shared" si="23"/>
        <v>0</v>
      </c>
      <c r="Q293" s="11">
        <v>56</v>
      </c>
      <c r="R293" s="22">
        <f t="shared" si="24"/>
        <v>0</v>
      </c>
    </row>
    <row r="294" spans="1:18" s="28" customFormat="1" ht="11.1" customHeight="1" outlineLevel="2" x14ac:dyDescent="0.2">
      <c r="A294" s="32">
        <v>69</v>
      </c>
      <c r="B294" s="50" t="s">
        <v>328</v>
      </c>
      <c r="C294" s="50"/>
      <c r="D294" s="51" t="s">
        <v>329</v>
      </c>
      <c r="E294" s="51"/>
      <c r="F294" s="51"/>
      <c r="G294" s="13" t="s">
        <v>4</v>
      </c>
      <c r="H294" s="6"/>
      <c r="I294" s="6"/>
      <c r="J294" s="21"/>
      <c r="K294" s="11">
        <v>16</v>
      </c>
      <c r="L294" s="11">
        <f t="shared" si="21"/>
        <v>0</v>
      </c>
      <c r="M294" s="11"/>
      <c r="N294" s="11">
        <f t="shared" si="22"/>
        <v>0</v>
      </c>
      <c r="O294" s="11"/>
      <c r="P294" s="29">
        <f t="shared" si="23"/>
        <v>0</v>
      </c>
      <c r="Q294" s="11">
        <v>16</v>
      </c>
      <c r="R294" s="22">
        <f t="shared" si="24"/>
        <v>0</v>
      </c>
    </row>
    <row r="295" spans="1:18" s="28" customFormat="1" ht="11.1" customHeight="1" outlineLevel="2" x14ac:dyDescent="0.2">
      <c r="A295" s="32">
        <v>70</v>
      </c>
      <c r="B295" s="50" t="s">
        <v>330</v>
      </c>
      <c r="C295" s="50"/>
      <c r="D295" s="51" t="s">
        <v>331</v>
      </c>
      <c r="E295" s="51"/>
      <c r="F295" s="51"/>
      <c r="G295" s="13" t="s">
        <v>4</v>
      </c>
      <c r="H295" s="6"/>
      <c r="I295" s="6"/>
      <c r="J295" s="21"/>
      <c r="K295" s="11">
        <v>62</v>
      </c>
      <c r="L295" s="11">
        <f t="shared" si="21"/>
        <v>0</v>
      </c>
      <c r="M295" s="11"/>
      <c r="N295" s="11">
        <f t="shared" si="22"/>
        <v>0</v>
      </c>
      <c r="O295" s="11"/>
      <c r="P295" s="29">
        <f t="shared" si="23"/>
        <v>0</v>
      </c>
      <c r="Q295" s="11">
        <v>62</v>
      </c>
      <c r="R295" s="22">
        <f t="shared" si="24"/>
        <v>0</v>
      </c>
    </row>
    <row r="296" spans="1:18" s="28" customFormat="1" ht="11.1" customHeight="1" outlineLevel="2" x14ac:dyDescent="0.2">
      <c r="A296" s="32">
        <v>71</v>
      </c>
      <c r="B296" s="50" t="s">
        <v>438</v>
      </c>
      <c r="C296" s="50"/>
      <c r="D296" s="51" t="s">
        <v>439</v>
      </c>
      <c r="E296" s="51"/>
      <c r="F296" s="51"/>
      <c r="G296" s="13" t="s">
        <v>4</v>
      </c>
      <c r="H296" s="6"/>
      <c r="I296" s="6"/>
      <c r="J296" s="21"/>
      <c r="K296" s="11">
        <v>6</v>
      </c>
      <c r="L296" s="11">
        <f t="shared" si="21"/>
        <v>0</v>
      </c>
      <c r="M296" s="11"/>
      <c r="N296" s="11">
        <f t="shared" si="22"/>
        <v>0</v>
      </c>
      <c r="O296" s="11"/>
      <c r="P296" s="29">
        <f t="shared" si="23"/>
        <v>0</v>
      </c>
      <c r="Q296" s="11">
        <v>6</v>
      </c>
      <c r="R296" s="22">
        <f t="shared" si="24"/>
        <v>0</v>
      </c>
    </row>
    <row r="297" spans="1:18" s="28" customFormat="1" ht="11.1" customHeight="1" outlineLevel="2" x14ac:dyDescent="0.2">
      <c r="A297" s="32">
        <v>72</v>
      </c>
      <c r="B297" s="50" t="s">
        <v>440</v>
      </c>
      <c r="C297" s="50"/>
      <c r="D297" s="51" t="s">
        <v>441</v>
      </c>
      <c r="E297" s="51"/>
      <c r="F297" s="51"/>
      <c r="G297" s="13" t="s">
        <v>4</v>
      </c>
      <c r="H297" s="6"/>
      <c r="I297" s="6"/>
      <c r="J297" s="21"/>
      <c r="K297" s="11">
        <v>14</v>
      </c>
      <c r="L297" s="11">
        <f t="shared" si="21"/>
        <v>0</v>
      </c>
      <c r="M297" s="11"/>
      <c r="N297" s="11">
        <f t="shared" si="22"/>
        <v>0</v>
      </c>
      <c r="O297" s="11"/>
      <c r="P297" s="29">
        <f t="shared" si="23"/>
        <v>0</v>
      </c>
      <c r="Q297" s="11">
        <v>14</v>
      </c>
      <c r="R297" s="22">
        <f t="shared" si="24"/>
        <v>0</v>
      </c>
    </row>
    <row r="298" spans="1:18" s="28" customFormat="1" ht="28.5" customHeight="1" outlineLevel="2" x14ac:dyDescent="0.2">
      <c r="A298" s="32">
        <v>73</v>
      </c>
      <c r="B298" s="55" t="s">
        <v>442</v>
      </c>
      <c r="C298" s="55"/>
      <c r="D298" s="56" t="s">
        <v>878</v>
      </c>
      <c r="E298" s="56"/>
      <c r="F298" s="56"/>
      <c r="G298" s="13" t="s">
        <v>4</v>
      </c>
      <c r="H298" s="6"/>
      <c r="I298" s="6"/>
      <c r="J298" s="21"/>
      <c r="K298" s="11">
        <v>6</v>
      </c>
      <c r="L298" s="11">
        <f t="shared" si="21"/>
        <v>0</v>
      </c>
      <c r="M298" s="11"/>
      <c r="N298" s="11">
        <f t="shared" si="22"/>
        <v>0</v>
      </c>
      <c r="O298" s="11"/>
      <c r="P298" s="29">
        <f t="shared" si="23"/>
        <v>0</v>
      </c>
      <c r="Q298" s="11">
        <v>6</v>
      </c>
      <c r="R298" s="22">
        <f t="shared" si="24"/>
        <v>0</v>
      </c>
    </row>
    <row r="299" spans="1:18" s="28" customFormat="1" ht="21.95" customHeight="1" outlineLevel="2" x14ac:dyDescent="0.2">
      <c r="A299" s="32">
        <v>74</v>
      </c>
      <c r="B299" s="50" t="s">
        <v>443</v>
      </c>
      <c r="C299" s="50"/>
      <c r="D299" s="51" t="s">
        <v>444</v>
      </c>
      <c r="E299" s="51"/>
      <c r="F299" s="51"/>
      <c r="G299" s="13" t="s">
        <v>4</v>
      </c>
      <c r="H299" s="6"/>
      <c r="I299" s="6"/>
      <c r="J299" s="21"/>
      <c r="K299" s="11">
        <v>22</v>
      </c>
      <c r="L299" s="11">
        <f t="shared" si="21"/>
        <v>0</v>
      </c>
      <c r="M299" s="11"/>
      <c r="N299" s="11">
        <f t="shared" si="22"/>
        <v>0</v>
      </c>
      <c r="O299" s="11"/>
      <c r="P299" s="29">
        <f t="shared" si="23"/>
        <v>0</v>
      </c>
      <c r="Q299" s="11">
        <v>22</v>
      </c>
      <c r="R299" s="22">
        <f t="shared" si="24"/>
        <v>0</v>
      </c>
    </row>
    <row r="300" spans="1:18" s="28" customFormat="1" ht="11.1" customHeight="1" outlineLevel="2" x14ac:dyDescent="0.2">
      <c r="A300" s="32">
        <v>75</v>
      </c>
      <c r="B300" s="50" t="s">
        <v>445</v>
      </c>
      <c r="C300" s="50"/>
      <c r="D300" s="51" t="s">
        <v>446</v>
      </c>
      <c r="E300" s="51"/>
      <c r="F300" s="51"/>
      <c r="G300" s="13" t="s">
        <v>4</v>
      </c>
      <c r="H300" s="6"/>
      <c r="I300" s="6"/>
      <c r="J300" s="21"/>
      <c r="K300" s="11">
        <v>4</v>
      </c>
      <c r="L300" s="11">
        <f t="shared" si="21"/>
        <v>0</v>
      </c>
      <c r="M300" s="11"/>
      <c r="N300" s="11">
        <f t="shared" si="22"/>
        <v>0</v>
      </c>
      <c r="O300" s="11"/>
      <c r="P300" s="29">
        <f t="shared" si="23"/>
        <v>0</v>
      </c>
      <c r="Q300" s="11">
        <v>4</v>
      </c>
      <c r="R300" s="22">
        <f t="shared" si="24"/>
        <v>0</v>
      </c>
    </row>
    <row r="301" spans="1:18" s="28" customFormat="1" ht="11.1" customHeight="1" outlineLevel="2" x14ac:dyDescent="0.2">
      <c r="A301" s="32">
        <v>76</v>
      </c>
      <c r="B301" s="50" t="s">
        <v>447</v>
      </c>
      <c r="C301" s="50"/>
      <c r="D301" s="51" t="s">
        <v>448</v>
      </c>
      <c r="E301" s="51"/>
      <c r="F301" s="51"/>
      <c r="G301" s="13" t="s">
        <v>4</v>
      </c>
      <c r="H301" s="6"/>
      <c r="I301" s="6"/>
      <c r="J301" s="21"/>
      <c r="K301" s="11">
        <v>11</v>
      </c>
      <c r="L301" s="11">
        <f t="shared" si="21"/>
        <v>0</v>
      </c>
      <c r="M301" s="11"/>
      <c r="N301" s="11">
        <f t="shared" si="22"/>
        <v>0</v>
      </c>
      <c r="O301" s="11"/>
      <c r="P301" s="29">
        <f t="shared" si="23"/>
        <v>0</v>
      </c>
      <c r="Q301" s="11">
        <v>11</v>
      </c>
      <c r="R301" s="22">
        <f t="shared" si="24"/>
        <v>0</v>
      </c>
    </row>
    <row r="302" spans="1:18" s="28" customFormat="1" ht="11.1" customHeight="1" outlineLevel="2" x14ac:dyDescent="0.2">
      <c r="A302" s="32">
        <v>77</v>
      </c>
      <c r="B302" s="50" t="s">
        <v>449</v>
      </c>
      <c r="C302" s="50"/>
      <c r="D302" s="51" t="s">
        <v>439</v>
      </c>
      <c r="E302" s="51"/>
      <c r="F302" s="51"/>
      <c r="G302" s="13" t="s">
        <v>4</v>
      </c>
      <c r="H302" s="6"/>
      <c r="I302" s="6"/>
      <c r="J302" s="21"/>
      <c r="K302" s="11">
        <v>2</v>
      </c>
      <c r="L302" s="11">
        <f t="shared" si="21"/>
        <v>0</v>
      </c>
      <c r="M302" s="11"/>
      <c r="N302" s="11">
        <f t="shared" si="22"/>
        <v>0</v>
      </c>
      <c r="O302" s="11"/>
      <c r="P302" s="29">
        <f t="shared" si="23"/>
        <v>0</v>
      </c>
      <c r="Q302" s="11">
        <v>2</v>
      </c>
      <c r="R302" s="22">
        <f t="shared" si="24"/>
        <v>0</v>
      </c>
    </row>
    <row r="303" spans="1:18" s="28" customFormat="1" ht="11.1" customHeight="1" outlineLevel="2" x14ac:dyDescent="0.2">
      <c r="A303" s="32">
        <v>78</v>
      </c>
      <c r="B303" s="50" t="s">
        <v>383</v>
      </c>
      <c r="C303" s="50"/>
      <c r="D303" s="51" t="s">
        <v>450</v>
      </c>
      <c r="E303" s="51"/>
      <c r="F303" s="51"/>
      <c r="G303" s="13" t="s">
        <v>385</v>
      </c>
      <c r="H303" s="6"/>
      <c r="I303" s="6"/>
      <c r="J303" s="21"/>
      <c r="K303" s="11">
        <v>70.959999999999994</v>
      </c>
      <c r="L303" s="11">
        <f t="shared" si="21"/>
        <v>0</v>
      </c>
      <c r="M303" s="11"/>
      <c r="N303" s="11">
        <f t="shared" si="22"/>
        <v>0</v>
      </c>
      <c r="O303" s="11"/>
      <c r="P303" s="29">
        <f t="shared" si="23"/>
        <v>0</v>
      </c>
      <c r="Q303" s="11">
        <v>71</v>
      </c>
      <c r="R303" s="22">
        <f t="shared" si="24"/>
        <v>0</v>
      </c>
    </row>
    <row r="304" spans="1:18" s="28" customFormat="1" ht="11.1" customHeight="1" outlineLevel="2" x14ac:dyDescent="0.2">
      <c r="A304" s="32">
        <v>79</v>
      </c>
      <c r="B304" s="50" t="s">
        <v>467</v>
      </c>
      <c r="C304" s="50"/>
      <c r="D304" s="51" t="s">
        <v>468</v>
      </c>
      <c r="E304" s="51"/>
      <c r="F304" s="51"/>
      <c r="G304" s="13" t="s">
        <v>4</v>
      </c>
      <c r="H304" s="6"/>
      <c r="I304" s="6"/>
      <c r="J304" s="21"/>
      <c r="K304" s="11">
        <v>20</v>
      </c>
      <c r="L304" s="11">
        <f t="shared" si="21"/>
        <v>0</v>
      </c>
      <c r="M304" s="11"/>
      <c r="N304" s="11">
        <f t="shared" si="22"/>
        <v>0</v>
      </c>
      <c r="O304" s="11"/>
      <c r="P304" s="29">
        <f t="shared" si="23"/>
        <v>0</v>
      </c>
      <c r="Q304" s="11">
        <v>20</v>
      </c>
      <c r="R304" s="22">
        <f t="shared" si="24"/>
        <v>0</v>
      </c>
    </row>
    <row r="305" spans="1:18" s="28" customFormat="1" ht="11.1" customHeight="1" outlineLevel="2" x14ac:dyDescent="0.2">
      <c r="A305" s="32">
        <v>80</v>
      </c>
      <c r="B305" s="50" t="s">
        <v>372</v>
      </c>
      <c r="C305" s="50"/>
      <c r="D305" s="51" t="s">
        <v>373</v>
      </c>
      <c r="E305" s="51"/>
      <c r="F305" s="51"/>
      <c r="G305" s="13" t="s">
        <v>362</v>
      </c>
      <c r="H305" s="6"/>
      <c r="I305" s="6"/>
      <c r="J305" s="21"/>
      <c r="K305" s="11">
        <v>27.7</v>
      </c>
      <c r="L305" s="11">
        <f t="shared" si="21"/>
        <v>0</v>
      </c>
      <c r="M305" s="11"/>
      <c r="N305" s="11">
        <f t="shared" si="22"/>
        <v>0</v>
      </c>
      <c r="O305" s="11"/>
      <c r="P305" s="29">
        <f t="shared" si="23"/>
        <v>0</v>
      </c>
      <c r="Q305" s="11">
        <v>27.7</v>
      </c>
      <c r="R305" s="22">
        <f t="shared" si="24"/>
        <v>0</v>
      </c>
    </row>
    <row r="306" spans="1:18" s="28" customFormat="1" ht="11.1" customHeight="1" outlineLevel="2" x14ac:dyDescent="0.2">
      <c r="A306" s="32">
        <v>81</v>
      </c>
      <c r="B306" s="50" t="s">
        <v>372</v>
      </c>
      <c r="C306" s="50"/>
      <c r="D306" s="51" t="s">
        <v>469</v>
      </c>
      <c r="E306" s="51"/>
      <c r="F306" s="51"/>
      <c r="G306" s="13" t="s">
        <v>362</v>
      </c>
      <c r="H306" s="6"/>
      <c r="I306" s="6"/>
      <c r="J306" s="21"/>
      <c r="K306" s="11">
        <v>0.5</v>
      </c>
      <c r="L306" s="11">
        <f t="shared" si="21"/>
        <v>0</v>
      </c>
      <c r="M306" s="11"/>
      <c r="N306" s="11">
        <f t="shared" si="22"/>
        <v>0</v>
      </c>
      <c r="O306" s="11"/>
      <c r="P306" s="29">
        <f t="shared" si="23"/>
        <v>0</v>
      </c>
      <c r="Q306" s="11">
        <v>0.5</v>
      </c>
      <c r="R306" s="22">
        <f t="shared" si="24"/>
        <v>0</v>
      </c>
    </row>
    <row r="307" spans="1:18" s="28" customFormat="1" ht="21.95" customHeight="1" outlineLevel="2" x14ac:dyDescent="0.2">
      <c r="A307" s="32">
        <v>82</v>
      </c>
      <c r="B307" s="50" t="s">
        <v>451</v>
      </c>
      <c r="C307" s="50"/>
      <c r="D307" s="51" t="s">
        <v>452</v>
      </c>
      <c r="E307" s="51"/>
      <c r="F307" s="51"/>
      <c r="G307" s="13" t="s">
        <v>453</v>
      </c>
      <c r="H307" s="6"/>
      <c r="I307" s="6"/>
      <c r="J307" s="21"/>
      <c r="K307" s="11">
        <v>1.5</v>
      </c>
      <c r="L307" s="11">
        <f t="shared" si="21"/>
        <v>0</v>
      </c>
      <c r="M307" s="11"/>
      <c r="N307" s="11">
        <f t="shared" si="22"/>
        <v>0</v>
      </c>
      <c r="O307" s="11"/>
      <c r="P307" s="29">
        <f t="shared" si="23"/>
        <v>0</v>
      </c>
      <c r="Q307" s="11">
        <v>1.5</v>
      </c>
      <c r="R307" s="22">
        <f t="shared" si="24"/>
        <v>0</v>
      </c>
    </row>
    <row r="308" spans="1:18" s="28" customFormat="1" ht="11.1" customHeight="1" outlineLevel="2" x14ac:dyDescent="0.2">
      <c r="A308" s="32">
        <v>83</v>
      </c>
      <c r="B308" s="50" t="s">
        <v>454</v>
      </c>
      <c r="C308" s="50"/>
      <c r="D308" s="51" t="s">
        <v>455</v>
      </c>
      <c r="E308" s="51"/>
      <c r="F308" s="51"/>
      <c r="G308" s="13" t="s">
        <v>4</v>
      </c>
      <c r="H308" s="6"/>
      <c r="I308" s="6"/>
      <c r="J308" s="21"/>
      <c r="K308" s="11">
        <v>17</v>
      </c>
      <c r="L308" s="11">
        <f t="shared" si="21"/>
        <v>0</v>
      </c>
      <c r="M308" s="11"/>
      <c r="N308" s="11">
        <f t="shared" si="22"/>
        <v>0</v>
      </c>
      <c r="O308" s="11"/>
      <c r="P308" s="29">
        <f t="shared" si="23"/>
        <v>0</v>
      </c>
      <c r="Q308" s="11">
        <v>17</v>
      </c>
      <c r="R308" s="22">
        <f t="shared" si="24"/>
        <v>0</v>
      </c>
    </row>
    <row r="309" spans="1:18" s="28" customFormat="1" ht="11.1" customHeight="1" outlineLevel="2" x14ac:dyDescent="0.2">
      <c r="A309" s="32">
        <v>84</v>
      </c>
      <c r="B309" s="50" t="s">
        <v>346</v>
      </c>
      <c r="C309" s="50"/>
      <c r="D309" s="51" t="s">
        <v>348</v>
      </c>
      <c r="E309" s="51"/>
      <c r="F309" s="51"/>
      <c r="G309" s="13" t="s">
        <v>4</v>
      </c>
      <c r="H309" s="6"/>
      <c r="I309" s="6"/>
      <c r="J309" s="21"/>
      <c r="K309" s="11">
        <v>2</v>
      </c>
      <c r="L309" s="11">
        <f t="shared" si="21"/>
        <v>0</v>
      </c>
      <c r="M309" s="11"/>
      <c r="N309" s="11">
        <f t="shared" si="22"/>
        <v>0</v>
      </c>
      <c r="O309" s="11"/>
      <c r="P309" s="29">
        <f t="shared" si="23"/>
        <v>0</v>
      </c>
      <c r="Q309" s="11">
        <v>2</v>
      </c>
      <c r="R309" s="22">
        <f t="shared" si="24"/>
        <v>0</v>
      </c>
    </row>
    <row r="310" spans="1:18" s="28" customFormat="1" ht="11.1" customHeight="1" outlineLevel="2" x14ac:dyDescent="0.2">
      <c r="A310" s="32">
        <v>85</v>
      </c>
      <c r="B310" s="55" t="s">
        <v>351</v>
      </c>
      <c r="C310" s="55"/>
      <c r="D310" s="56" t="s">
        <v>879</v>
      </c>
      <c r="E310" s="56"/>
      <c r="F310" s="56"/>
      <c r="G310" s="13" t="s">
        <v>4</v>
      </c>
      <c r="H310" s="6"/>
      <c r="I310" s="6"/>
      <c r="J310" s="21"/>
      <c r="K310" s="11">
        <v>105</v>
      </c>
      <c r="L310" s="11">
        <f t="shared" si="21"/>
        <v>0</v>
      </c>
      <c r="M310" s="11"/>
      <c r="N310" s="11">
        <f t="shared" si="22"/>
        <v>0</v>
      </c>
      <c r="O310" s="11"/>
      <c r="P310" s="29">
        <f t="shared" si="23"/>
        <v>0</v>
      </c>
      <c r="Q310" s="11">
        <v>105</v>
      </c>
      <c r="R310" s="22">
        <f t="shared" si="24"/>
        <v>0</v>
      </c>
    </row>
    <row r="311" spans="1:18" s="28" customFormat="1" ht="11.1" customHeight="1" outlineLevel="2" x14ac:dyDescent="0.2">
      <c r="A311" s="32">
        <v>86</v>
      </c>
      <c r="B311" s="50" t="s">
        <v>356</v>
      </c>
      <c r="C311" s="50"/>
      <c r="D311" s="51" t="s">
        <v>357</v>
      </c>
      <c r="E311" s="51"/>
      <c r="F311" s="51"/>
      <c r="G311" s="13" t="s">
        <v>4</v>
      </c>
      <c r="H311" s="6"/>
      <c r="I311" s="6"/>
      <c r="J311" s="21"/>
      <c r="K311" s="11">
        <v>30</v>
      </c>
      <c r="L311" s="11">
        <f t="shared" si="21"/>
        <v>0</v>
      </c>
      <c r="M311" s="11"/>
      <c r="N311" s="11">
        <f t="shared" si="22"/>
        <v>0</v>
      </c>
      <c r="O311" s="11"/>
      <c r="P311" s="29">
        <f t="shared" si="23"/>
        <v>0</v>
      </c>
      <c r="Q311" s="11">
        <v>30</v>
      </c>
      <c r="R311" s="22">
        <f t="shared" si="24"/>
        <v>0</v>
      </c>
    </row>
    <row r="312" spans="1:18" s="28" customFormat="1" ht="11.1" customHeight="1" outlineLevel="2" x14ac:dyDescent="0.2">
      <c r="A312" s="32">
        <v>87</v>
      </c>
      <c r="B312" s="50" t="s">
        <v>470</v>
      </c>
      <c r="C312" s="50"/>
      <c r="D312" s="51" t="s">
        <v>236</v>
      </c>
      <c r="E312" s="51"/>
      <c r="F312" s="51"/>
      <c r="G312" s="13" t="s">
        <v>4</v>
      </c>
      <c r="H312" s="6"/>
      <c r="I312" s="6"/>
      <c r="J312" s="21"/>
      <c r="K312" s="11"/>
      <c r="L312" s="11">
        <f t="shared" si="21"/>
        <v>0</v>
      </c>
      <c r="M312" s="11"/>
      <c r="N312" s="11">
        <f t="shared" si="22"/>
        <v>0</v>
      </c>
      <c r="O312" s="11">
        <v>2</v>
      </c>
      <c r="P312" s="29">
        <f t="shared" si="23"/>
        <v>0</v>
      </c>
      <c r="Q312" s="11">
        <v>2</v>
      </c>
      <c r="R312" s="22">
        <f t="shared" si="24"/>
        <v>0</v>
      </c>
    </row>
    <row r="313" spans="1:18" s="27" customFormat="1" ht="11.1" customHeight="1" outlineLevel="2" x14ac:dyDescent="0.2">
      <c r="A313" s="5"/>
      <c r="B313" s="46" t="s">
        <v>839</v>
      </c>
      <c r="C313" s="42"/>
      <c r="D313" s="42"/>
      <c r="E313" s="42"/>
      <c r="F313" s="42"/>
      <c r="G313" s="17"/>
      <c r="H313" s="15"/>
      <c r="I313" s="15"/>
      <c r="J313" s="23"/>
      <c r="K313" s="20"/>
      <c r="L313" s="20">
        <f t="shared" ref="L313:R313" si="25">SUM(L226:L312)</f>
        <v>0</v>
      </c>
      <c r="M313" s="20"/>
      <c r="N313" s="20">
        <f t="shared" si="25"/>
        <v>0</v>
      </c>
      <c r="O313" s="20"/>
      <c r="P313" s="20">
        <f t="shared" si="25"/>
        <v>0</v>
      </c>
      <c r="Q313" s="20"/>
      <c r="R313" s="20">
        <f t="shared" si="25"/>
        <v>0</v>
      </c>
    </row>
    <row r="314" spans="1:18" s="27" customFormat="1" ht="26.25" customHeight="1" outlineLevel="2" x14ac:dyDescent="0.2">
      <c r="A314" s="5"/>
      <c r="B314" s="47" t="s">
        <v>850</v>
      </c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9"/>
    </row>
    <row r="315" spans="1:18" s="27" customFormat="1" ht="18" customHeight="1" x14ac:dyDescent="0.2">
      <c r="A315" s="5"/>
      <c r="B315" s="44" t="s">
        <v>842</v>
      </c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9"/>
    </row>
    <row r="316" spans="1:18" s="28" customFormat="1" ht="11.1" customHeight="1" outlineLevel="2" x14ac:dyDescent="0.2">
      <c r="A316" s="32">
        <v>1</v>
      </c>
      <c r="B316" s="50" t="s">
        <v>7</v>
      </c>
      <c r="C316" s="50"/>
      <c r="D316" s="51" t="s">
        <v>386</v>
      </c>
      <c r="E316" s="51"/>
      <c r="F316" s="51"/>
      <c r="G316" s="13" t="s">
        <v>4</v>
      </c>
      <c r="H316" s="6"/>
      <c r="I316" s="6"/>
      <c r="J316" s="6"/>
      <c r="K316" s="11"/>
      <c r="L316" s="11">
        <f>J316*K316</f>
        <v>0</v>
      </c>
      <c r="M316" s="11"/>
      <c r="N316" s="11"/>
      <c r="O316" s="11">
        <v>1</v>
      </c>
      <c r="P316" s="29">
        <f>J316*O316</f>
        <v>0</v>
      </c>
      <c r="Q316" s="11">
        <v>1</v>
      </c>
      <c r="R316" s="22">
        <f>L316+P316</f>
        <v>0</v>
      </c>
    </row>
    <row r="317" spans="1:18" s="28" customFormat="1" ht="11.1" customHeight="1" outlineLevel="2" x14ac:dyDescent="0.2">
      <c r="A317" s="32">
        <v>2</v>
      </c>
      <c r="B317" s="50" t="s">
        <v>14</v>
      </c>
      <c r="C317" s="50"/>
      <c r="D317" s="51" t="s">
        <v>15</v>
      </c>
      <c r="E317" s="51"/>
      <c r="F317" s="51"/>
      <c r="G317" s="13" t="s">
        <v>4</v>
      </c>
      <c r="H317" s="6"/>
      <c r="I317" s="6"/>
      <c r="J317" s="6"/>
      <c r="K317" s="11"/>
      <c r="L317" s="11">
        <f t="shared" ref="L317:L379" si="26">J317*K317</f>
        <v>0</v>
      </c>
      <c r="M317" s="11"/>
      <c r="N317" s="11"/>
      <c r="O317" s="11">
        <v>1</v>
      </c>
      <c r="P317" s="29">
        <f t="shared" ref="P317:P379" si="27">J317*O317</f>
        <v>0</v>
      </c>
      <c r="Q317" s="11">
        <v>1</v>
      </c>
      <c r="R317" s="22">
        <f t="shared" ref="R317:R379" si="28">L317+P317</f>
        <v>0</v>
      </c>
    </row>
    <row r="318" spans="1:18" s="28" customFormat="1" ht="11.1" customHeight="1" outlineLevel="2" x14ac:dyDescent="0.2">
      <c r="A318" s="32">
        <v>3</v>
      </c>
      <c r="B318" s="50" t="s">
        <v>39</v>
      </c>
      <c r="C318" s="50"/>
      <c r="D318" s="51" t="s">
        <v>40</v>
      </c>
      <c r="E318" s="51"/>
      <c r="F318" s="51"/>
      <c r="G318" s="13" t="s">
        <v>4</v>
      </c>
      <c r="H318" s="6"/>
      <c r="I318" s="6"/>
      <c r="J318" s="6"/>
      <c r="K318" s="11"/>
      <c r="L318" s="11">
        <f t="shared" si="26"/>
        <v>0</v>
      </c>
      <c r="M318" s="11"/>
      <c r="N318" s="11"/>
      <c r="O318" s="11">
        <v>2</v>
      </c>
      <c r="P318" s="29">
        <f t="shared" si="27"/>
        <v>0</v>
      </c>
      <c r="Q318" s="11">
        <v>2</v>
      </c>
      <c r="R318" s="22">
        <f t="shared" si="28"/>
        <v>0</v>
      </c>
    </row>
    <row r="319" spans="1:18" s="28" customFormat="1" ht="11.1" customHeight="1" outlineLevel="2" x14ac:dyDescent="0.2">
      <c r="A319" s="32">
        <v>4</v>
      </c>
      <c r="B319" s="50" t="s">
        <v>471</v>
      </c>
      <c r="C319" s="50"/>
      <c r="D319" s="51" t="s">
        <v>472</v>
      </c>
      <c r="E319" s="51"/>
      <c r="F319" s="51"/>
      <c r="G319" s="13" t="s">
        <v>4</v>
      </c>
      <c r="H319" s="6"/>
      <c r="I319" s="6"/>
      <c r="J319" s="6"/>
      <c r="K319" s="11"/>
      <c r="L319" s="11">
        <f t="shared" si="26"/>
        <v>0</v>
      </c>
      <c r="M319" s="11"/>
      <c r="N319" s="11"/>
      <c r="O319" s="11">
        <v>1</v>
      </c>
      <c r="P319" s="29">
        <f t="shared" si="27"/>
        <v>0</v>
      </c>
      <c r="Q319" s="11">
        <v>1</v>
      </c>
      <c r="R319" s="22">
        <f t="shared" si="28"/>
        <v>0</v>
      </c>
    </row>
    <row r="320" spans="1:18" s="28" customFormat="1" ht="11.1" customHeight="1" outlineLevel="2" x14ac:dyDescent="0.2">
      <c r="A320" s="32">
        <v>5</v>
      </c>
      <c r="B320" s="50" t="s">
        <v>471</v>
      </c>
      <c r="C320" s="50"/>
      <c r="D320" s="51" t="s">
        <v>473</v>
      </c>
      <c r="E320" s="51"/>
      <c r="F320" s="51"/>
      <c r="G320" s="13" t="s">
        <v>4</v>
      </c>
      <c r="H320" s="6"/>
      <c r="I320" s="6"/>
      <c r="J320" s="6"/>
      <c r="K320" s="11"/>
      <c r="L320" s="11">
        <f t="shared" si="26"/>
        <v>0</v>
      </c>
      <c r="M320" s="11"/>
      <c r="N320" s="11"/>
      <c r="O320" s="11">
        <v>2</v>
      </c>
      <c r="P320" s="29">
        <f t="shared" si="27"/>
        <v>0</v>
      </c>
      <c r="Q320" s="11">
        <v>2</v>
      </c>
      <c r="R320" s="22">
        <f t="shared" si="28"/>
        <v>0</v>
      </c>
    </row>
    <row r="321" spans="1:18" s="28" customFormat="1" ht="11.1" customHeight="1" outlineLevel="2" x14ac:dyDescent="0.2">
      <c r="A321" s="32">
        <v>6</v>
      </c>
      <c r="B321" s="50" t="s">
        <v>45</v>
      </c>
      <c r="C321" s="50"/>
      <c r="D321" s="51" t="s">
        <v>46</v>
      </c>
      <c r="E321" s="51"/>
      <c r="F321" s="51"/>
      <c r="G321" s="13" t="s">
        <v>4</v>
      </c>
      <c r="H321" s="6"/>
      <c r="I321" s="6"/>
      <c r="J321" s="6"/>
      <c r="K321" s="11"/>
      <c r="L321" s="11">
        <f t="shared" si="26"/>
        <v>0</v>
      </c>
      <c r="M321" s="11"/>
      <c r="N321" s="11"/>
      <c r="O321" s="11">
        <v>2</v>
      </c>
      <c r="P321" s="29">
        <f t="shared" si="27"/>
        <v>0</v>
      </c>
      <c r="Q321" s="11">
        <v>2</v>
      </c>
      <c r="R321" s="22">
        <f t="shared" si="28"/>
        <v>0</v>
      </c>
    </row>
    <row r="322" spans="1:18" s="28" customFormat="1" ht="11.1" customHeight="1" outlineLevel="2" x14ac:dyDescent="0.2">
      <c r="A322" s="32">
        <v>7</v>
      </c>
      <c r="B322" s="50" t="s">
        <v>75</v>
      </c>
      <c r="C322" s="50"/>
      <c r="D322" s="51" t="s">
        <v>76</v>
      </c>
      <c r="E322" s="51"/>
      <c r="F322" s="51"/>
      <c r="G322" s="13" t="s">
        <v>4</v>
      </c>
      <c r="H322" s="6"/>
      <c r="I322" s="6"/>
      <c r="J322" s="6"/>
      <c r="K322" s="11"/>
      <c r="L322" s="11">
        <f t="shared" si="26"/>
        <v>0</v>
      </c>
      <c r="M322" s="11"/>
      <c r="N322" s="11"/>
      <c r="O322" s="11">
        <v>2</v>
      </c>
      <c r="P322" s="29">
        <f t="shared" si="27"/>
        <v>0</v>
      </c>
      <c r="Q322" s="11">
        <v>2</v>
      </c>
      <c r="R322" s="22">
        <f t="shared" si="28"/>
        <v>0</v>
      </c>
    </row>
    <row r="323" spans="1:18" s="28" customFormat="1" ht="11.1" customHeight="1" outlineLevel="2" x14ac:dyDescent="0.2">
      <c r="A323" s="32">
        <v>8</v>
      </c>
      <c r="B323" s="50" t="s">
        <v>474</v>
      </c>
      <c r="C323" s="50"/>
      <c r="D323" s="51" t="s">
        <v>475</v>
      </c>
      <c r="E323" s="51"/>
      <c r="F323" s="51"/>
      <c r="G323" s="13" t="s">
        <v>4</v>
      </c>
      <c r="H323" s="6"/>
      <c r="I323" s="6"/>
      <c r="J323" s="6"/>
      <c r="K323" s="11"/>
      <c r="L323" s="11">
        <f t="shared" si="26"/>
        <v>0</v>
      </c>
      <c r="M323" s="11"/>
      <c r="N323" s="11"/>
      <c r="O323" s="11">
        <v>3</v>
      </c>
      <c r="P323" s="29">
        <f t="shared" si="27"/>
        <v>0</v>
      </c>
      <c r="Q323" s="11">
        <v>3</v>
      </c>
      <c r="R323" s="22">
        <f t="shared" si="28"/>
        <v>0</v>
      </c>
    </row>
    <row r="324" spans="1:18" s="28" customFormat="1" ht="11.1" customHeight="1" outlineLevel="2" x14ac:dyDescent="0.2">
      <c r="A324" s="32">
        <v>9</v>
      </c>
      <c r="B324" s="50" t="s">
        <v>476</v>
      </c>
      <c r="C324" s="50"/>
      <c r="D324" s="51" t="s">
        <v>477</v>
      </c>
      <c r="E324" s="51"/>
      <c r="F324" s="51"/>
      <c r="G324" s="13" t="s">
        <v>4</v>
      </c>
      <c r="H324" s="6"/>
      <c r="I324" s="6"/>
      <c r="J324" s="6"/>
      <c r="K324" s="11"/>
      <c r="L324" s="11">
        <f t="shared" si="26"/>
        <v>0</v>
      </c>
      <c r="M324" s="11"/>
      <c r="N324" s="11"/>
      <c r="O324" s="11">
        <v>7</v>
      </c>
      <c r="P324" s="29">
        <f t="shared" si="27"/>
        <v>0</v>
      </c>
      <c r="Q324" s="11">
        <v>7</v>
      </c>
      <c r="R324" s="22">
        <f t="shared" si="28"/>
        <v>0</v>
      </c>
    </row>
    <row r="325" spans="1:18" s="28" customFormat="1" ht="11.1" customHeight="1" outlineLevel="2" x14ac:dyDescent="0.2">
      <c r="A325" s="32">
        <v>10</v>
      </c>
      <c r="B325" s="50" t="s">
        <v>478</v>
      </c>
      <c r="C325" s="50"/>
      <c r="D325" s="51" t="s">
        <v>479</v>
      </c>
      <c r="E325" s="51"/>
      <c r="F325" s="51"/>
      <c r="G325" s="13" t="s">
        <v>4</v>
      </c>
      <c r="H325" s="6"/>
      <c r="I325" s="6"/>
      <c r="J325" s="6"/>
      <c r="K325" s="11"/>
      <c r="L325" s="11">
        <f t="shared" si="26"/>
        <v>0</v>
      </c>
      <c r="M325" s="11"/>
      <c r="N325" s="11"/>
      <c r="O325" s="11">
        <v>2</v>
      </c>
      <c r="P325" s="29">
        <f t="shared" si="27"/>
        <v>0</v>
      </c>
      <c r="Q325" s="11">
        <v>2</v>
      </c>
      <c r="R325" s="22">
        <f t="shared" si="28"/>
        <v>0</v>
      </c>
    </row>
    <row r="326" spans="1:18" s="28" customFormat="1" ht="11.1" customHeight="1" outlineLevel="2" x14ac:dyDescent="0.2">
      <c r="A326" s="32">
        <v>11</v>
      </c>
      <c r="B326" s="50" t="s">
        <v>80</v>
      </c>
      <c r="C326" s="50"/>
      <c r="D326" s="51" t="s">
        <v>480</v>
      </c>
      <c r="E326" s="51"/>
      <c r="F326" s="51"/>
      <c r="G326" s="13" t="s">
        <v>4</v>
      </c>
      <c r="H326" s="6"/>
      <c r="I326" s="6"/>
      <c r="J326" s="6"/>
      <c r="K326" s="11"/>
      <c r="L326" s="11">
        <f t="shared" si="26"/>
        <v>0</v>
      </c>
      <c r="M326" s="11"/>
      <c r="N326" s="11"/>
      <c r="O326" s="11">
        <v>40</v>
      </c>
      <c r="P326" s="29">
        <f t="shared" si="27"/>
        <v>0</v>
      </c>
      <c r="Q326" s="11">
        <v>40</v>
      </c>
      <c r="R326" s="22">
        <f t="shared" si="28"/>
        <v>0</v>
      </c>
    </row>
    <row r="327" spans="1:18" s="28" customFormat="1" ht="11.1" customHeight="1" outlineLevel="2" x14ac:dyDescent="0.2">
      <c r="A327" s="32">
        <v>12</v>
      </c>
      <c r="B327" s="50" t="s">
        <v>80</v>
      </c>
      <c r="C327" s="50"/>
      <c r="D327" s="51" t="s">
        <v>481</v>
      </c>
      <c r="E327" s="51"/>
      <c r="F327" s="51"/>
      <c r="G327" s="13" t="s">
        <v>4</v>
      </c>
      <c r="H327" s="6"/>
      <c r="I327" s="6"/>
      <c r="J327" s="6"/>
      <c r="K327" s="11"/>
      <c r="L327" s="11">
        <f t="shared" si="26"/>
        <v>0</v>
      </c>
      <c r="M327" s="11"/>
      <c r="N327" s="11"/>
      <c r="O327" s="11">
        <v>2</v>
      </c>
      <c r="P327" s="29">
        <f t="shared" si="27"/>
        <v>0</v>
      </c>
      <c r="Q327" s="11">
        <v>2</v>
      </c>
      <c r="R327" s="22">
        <f t="shared" si="28"/>
        <v>0</v>
      </c>
    </row>
    <row r="328" spans="1:18" s="28" customFormat="1" ht="11.1" customHeight="1" outlineLevel="2" x14ac:dyDescent="0.2">
      <c r="A328" s="32">
        <v>13</v>
      </c>
      <c r="B328" s="50" t="s">
        <v>80</v>
      </c>
      <c r="C328" s="50"/>
      <c r="D328" s="51" t="s">
        <v>457</v>
      </c>
      <c r="E328" s="51"/>
      <c r="F328" s="51"/>
      <c r="G328" s="13" t="s">
        <v>4</v>
      </c>
      <c r="H328" s="6"/>
      <c r="I328" s="6"/>
      <c r="J328" s="6"/>
      <c r="K328" s="11"/>
      <c r="L328" s="11">
        <f t="shared" si="26"/>
        <v>0</v>
      </c>
      <c r="M328" s="11"/>
      <c r="N328" s="11"/>
      <c r="O328" s="11">
        <v>10</v>
      </c>
      <c r="P328" s="29">
        <f t="shared" si="27"/>
        <v>0</v>
      </c>
      <c r="Q328" s="11">
        <v>10</v>
      </c>
      <c r="R328" s="22">
        <f t="shared" si="28"/>
        <v>0</v>
      </c>
    </row>
    <row r="329" spans="1:18" s="28" customFormat="1" ht="11.1" customHeight="1" outlineLevel="2" x14ac:dyDescent="0.2">
      <c r="A329" s="32">
        <v>14</v>
      </c>
      <c r="B329" s="50" t="s">
        <v>80</v>
      </c>
      <c r="C329" s="50"/>
      <c r="D329" s="51" t="s">
        <v>81</v>
      </c>
      <c r="E329" s="51"/>
      <c r="F329" s="51"/>
      <c r="G329" s="13" t="s">
        <v>4</v>
      </c>
      <c r="H329" s="6"/>
      <c r="I329" s="6"/>
      <c r="J329" s="6"/>
      <c r="K329" s="11"/>
      <c r="L329" s="11">
        <f t="shared" si="26"/>
        <v>0</v>
      </c>
      <c r="M329" s="11"/>
      <c r="N329" s="11"/>
      <c r="O329" s="11">
        <v>2</v>
      </c>
      <c r="P329" s="29">
        <f t="shared" si="27"/>
        <v>0</v>
      </c>
      <c r="Q329" s="11">
        <v>2</v>
      </c>
      <c r="R329" s="22">
        <f t="shared" si="28"/>
        <v>0</v>
      </c>
    </row>
    <row r="330" spans="1:18" s="28" customFormat="1" ht="11.1" customHeight="1" outlineLevel="2" x14ac:dyDescent="0.2">
      <c r="A330" s="32">
        <v>15</v>
      </c>
      <c r="B330" s="50" t="s">
        <v>80</v>
      </c>
      <c r="C330" s="50"/>
      <c r="D330" s="51" t="s">
        <v>83</v>
      </c>
      <c r="E330" s="51"/>
      <c r="F330" s="51"/>
      <c r="G330" s="13" t="s">
        <v>4</v>
      </c>
      <c r="H330" s="6"/>
      <c r="I330" s="6"/>
      <c r="J330" s="6"/>
      <c r="K330" s="11"/>
      <c r="L330" s="11">
        <f t="shared" si="26"/>
        <v>0</v>
      </c>
      <c r="M330" s="11"/>
      <c r="N330" s="11"/>
      <c r="O330" s="11">
        <v>10</v>
      </c>
      <c r="P330" s="29">
        <f t="shared" si="27"/>
        <v>0</v>
      </c>
      <c r="Q330" s="11">
        <v>10</v>
      </c>
      <c r="R330" s="22">
        <f t="shared" si="28"/>
        <v>0</v>
      </c>
    </row>
    <row r="331" spans="1:18" s="28" customFormat="1" ht="11.1" customHeight="1" outlineLevel="2" x14ac:dyDescent="0.2">
      <c r="A331" s="32">
        <v>16</v>
      </c>
      <c r="B331" s="50" t="s">
        <v>80</v>
      </c>
      <c r="C331" s="50"/>
      <c r="D331" s="51" t="s">
        <v>84</v>
      </c>
      <c r="E331" s="51"/>
      <c r="F331" s="51"/>
      <c r="G331" s="13" t="s">
        <v>4</v>
      </c>
      <c r="H331" s="6"/>
      <c r="I331" s="6"/>
      <c r="J331" s="6"/>
      <c r="K331" s="11"/>
      <c r="L331" s="11">
        <f t="shared" si="26"/>
        <v>0</v>
      </c>
      <c r="M331" s="11"/>
      <c r="N331" s="11"/>
      <c r="O331" s="11">
        <v>2</v>
      </c>
      <c r="P331" s="29">
        <f t="shared" si="27"/>
        <v>0</v>
      </c>
      <c r="Q331" s="11">
        <v>2</v>
      </c>
      <c r="R331" s="22">
        <f t="shared" si="28"/>
        <v>0</v>
      </c>
    </row>
    <row r="332" spans="1:18" s="28" customFormat="1" ht="11.1" customHeight="1" outlineLevel="2" x14ac:dyDescent="0.2">
      <c r="A332" s="32">
        <v>17</v>
      </c>
      <c r="B332" s="50" t="s">
        <v>482</v>
      </c>
      <c r="C332" s="50"/>
      <c r="D332" s="51" t="s">
        <v>483</v>
      </c>
      <c r="E332" s="51"/>
      <c r="F332" s="51"/>
      <c r="G332" s="13" t="s">
        <v>4</v>
      </c>
      <c r="H332" s="6"/>
      <c r="I332" s="6"/>
      <c r="J332" s="6"/>
      <c r="K332" s="11"/>
      <c r="L332" s="11">
        <f t="shared" si="26"/>
        <v>0</v>
      </c>
      <c r="M332" s="11"/>
      <c r="N332" s="11"/>
      <c r="O332" s="11">
        <v>25</v>
      </c>
      <c r="P332" s="29">
        <f t="shared" si="27"/>
        <v>0</v>
      </c>
      <c r="Q332" s="11">
        <v>25</v>
      </c>
      <c r="R332" s="22">
        <f t="shared" si="28"/>
        <v>0</v>
      </c>
    </row>
    <row r="333" spans="1:18" s="28" customFormat="1" ht="11.1" customHeight="1" outlineLevel="2" x14ac:dyDescent="0.2">
      <c r="A333" s="32">
        <v>18</v>
      </c>
      <c r="B333" s="50" t="s">
        <v>484</v>
      </c>
      <c r="C333" s="50"/>
      <c r="D333" s="51" t="s">
        <v>485</v>
      </c>
      <c r="E333" s="51"/>
      <c r="F333" s="51"/>
      <c r="G333" s="13" t="s">
        <v>4</v>
      </c>
      <c r="H333" s="6"/>
      <c r="I333" s="6"/>
      <c r="J333" s="6"/>
      <c r="K333" s="11"/>
      <c r="L333" s="11">
        <f t="shared" si="26"/>
        <v>0</v>
      </c>
      <c r="M333" s="11"/>
      <c r="N333" s="11"/>
      <c r="O333" s="11">
        <v>25</v>
      </c>
      <c r="P333" s="29">
        <f t="shared" si="27"/>
        <v>0</v>
      </c>
      <c r="Q333" s="11">
        <v>25</v>
      </c>
      <c r="R333" s="22">
        <f t="shared" si="28"/>
        <v>0</v>
      </c>
    </row>
    <row r="334" spans="1:18" s="28" customFormat="1" ht="11.1" customHeight="1" outlineLevel="2" x14ac:dyDescent="0.2">
      <c r="A334" s="32">
        <v>19</v>
      </c>
      <c r="B334" s="50" t="s">
        <v>486</v>
      </c>
      <c r="C334" s="50"/>
      <c r="D334" s="51" t="s">
        <v>485</v>
      </c>
      <c r="E334" s="51"/>
      <c r="F334" s="51"/>
      <c r="G334" s="13" t="s">
        <v>4</v>
      </c>
      <c r="H334" s="6"/>
      <c r="I334" s="6"/>
      <c r="J334" s="6"/>
      <c r="K334" s="11"/>
      <c r="L334" s="11">
        <f t="shared" si="26"/>
        <v>0</v>
      </c>
      <c r="M334" s="11"/>
      <c r="N334" s="11"/>
      <c r="O334" s="11">
        <v>25</v>
      </c>
      <c r="P334" s="29">
        <f t="shared" si="27"/>
        <v>0</v>
      </c>
      <c r="Q334" s="11">
        <v>25</v>
      </c>
      <c r="R334" s="22">
        <f t="shared" si="28"/>
        <v>0</v>
      </c>
    </row>
    <row r="335" spans="1:18" s="28" customFormat="1" ht="11.1" customHeight="1" outlineLevel="2" x14ac:dyDescent="0.2">
      <c r="A335" s="32">
        <v>20</v>
      </c>
      <c r="B335" s="50" t="s">
        <v>487</v>
      </c>
      <c r="C335" s="50"/>
      <c r="D335" s="51" t="s">
        <v>485</v>
      </c>
      <c r="E335" s="51"/>
      <c r="F335" s="51"/>
      <c r="G335" s="13" t="s">
        <v>4</v>
      </c>
      <c r="H335" s="6"/>
      <c r="I335" s="6"/>
      <c r="J335" s="6"/>
      <c r="K335" s="11"/>
      <c r="L335" s="11">
        <f t="shared" si="26"/>
        <v>0</v>
      </c>
      <c r="M335" s="11"/>
      <c r="N335" s="11"/>
      <c r="O335" s="11">
        <v>25</v>
      </c>
      <c r="P335" s="29">
        <f t="shared" si="27"/>
        <v>0</v>
      </c>
      <c r="Q335" s="11">
        <v>25</v>
      </c>
      <c r="R335" s="22">
        <f t="shared" si="28"/>
        <v>0</v>
      </c>
    </row>
    <row r="336" spans="1:18" s="28" customFormat="1" ht="11.1" customHeight="1" outlineLevel="2" x14ac:dyDescent="0.2">
      <c r="A336" s="32">
        <v>21</v>
      </c>
      <c r="B336" s="50" t="s">
        <v>488</v>
      </c>
      <c r="C336" s="50"/>
      <c r="D336" s="51" t="s">
        <v>485</v>
      </c>
      <c r="E336" s="51"/>
      <c r="F336" s="51"/>
      <c r="G336" s="13" t="s">
        <v>4</v>
      </c>
      <c r="H336" s="6"/>
      <c r="I336" s="6"/>
      <c r="J336" s="6"/>
      <c r="K336" s="11"/>
      <c r="L336" s="11">
        <f t="shared" si="26"/>
        <v>0</v>
      </c>
      <c r="M336" s="11"/>
      <c r="N336" s="11"/>
      <c r="O336" s="11">
        <v>2</v>
      </c>
      <c r="P336" s="29">
        <f t="shared" si="27"/>
        <v>0</v>
      </c>
      <c r="Q336" s="11">
        <v>2</v>
      </c>
      <c r="R336" s="22">
        <f t="shared" si="28"/>
        <v>0</v>
      </c>
    </row>
    <row r="337" spans="1:18" s="28" customFormat="1" ht="11.1" customHeight="1" outlineLevel="2" x14ac:dyDescent="0.2">
      <c r="A337" s="32">
        <v>22</v>
      </c>
      <c r="B337" s="50" t="s">
        <v>110</v>
      </c>
      <c r="C337" s="50"/>
      <c r="D337" s="51" t="s">
        <v>111</v>
      </c>
      <c r="E337" s="51"/>
      <c r="F337" s="51"/>
      <c r="G337" s="13" t="s">
        <v>4</v>
      </c>
      <c r="H337" s="6"/>
      <c r="I337" s="6"/>
      <c r="J337" s="6"/>
      <c r="K337" s="11"/>
      <c r="L337" s="11">
        <f t="shared" si="26"/>
        <v>0</v>
      </c>
      <c r="M337" s="11"/>
      <c r="N337" s="11"/>
      <c r="O337" s="11">
        <v>2</v>
      </c>
      <c r="P337" s="29">
        <f t="shared" si="27"/>
        <v>0</v>
      </c>
      <c r="Q337" s="11">
        <v>2</v>
      </c>
      <c r="R337" s="22">
        <f t="shared" si="28"/>
        <v>0</v>
      </c>
    </row>
    <row r="338" spans="1:18" s="28" customFormat="1" ht="21.95" customHeight="1" outlineLevel="2" x14ac:dyDescent="0.2">
      <c r="A338" s="32">
        <v>23</v>
      </c>
      <c r="B338" s="50" t="s">
        <v>489</v>
      </c>
      <c r="C338" s="50"/>
      <c r="D338" s="51" t="s">
        <v>490</v>
      </c>
      <c r="E338" s="51"/>
      <c r="F338" s="51"/>
      <c r="G338" s="13" t="s">
        <v>4</v>
      </c>
      <c r="H338" s="6"/>
      <c r="I338" s="6"/>
      <c r="J338" s="6"/>
      <c r="K338" s="11"/>
      <c r="L338" s="11">
        <f t="shared" si="26"/>
        <v>0</v>
      </c>
      <c r="M338" s="11"/>
      <c r="N338" s="11"/>
      <c r="O338" s="11">
        <v>3</v>
      </c>
      <c r="P338" s="29">
        <f t="shared" si="27"/>
        <v>0</v>
      </c>
      <c r="Q338" s="11">
        <v>3</v>
      </c>
      <c r="R338" s="22">
        <f t="shared" si="28"/>
        <v>0</v>
      </c>
    </row>
    <row r="339" spans="1:18" s="28" customFormat="1" ht="11.1" customHeight="1" outlineLevel="2" x14ac:dyDescent="0.2">
      <c r="A339" s="32">
        <v>24</v>
      </c>
      <c r="B339" s="50" t="s">
        <v>491</v>
      </c>
      <c r="C339" s="50"/>
      <c r="D339" s="51" t="s">
        <v>492</v>
      </c>
      <c r="E339" s="51"/>
      <c r="F339" s="51"/>
      <c r="G339" s="13" t="s">
        <v>4</v>
      </c>
      <c r="H339" s="6"/>
      <c r="I339" s="6"/>
      <c r="J339" s="6"/>
      <c r="K339" s="11"/>
      <c r="L339" s="11">
        <f t="shared" si="26"/>
        <v>0</v>
      </c>
      <c r="M339" s="11"/>
      <c r="N339" s="11"/>
      <c r="O339" s="11">
        <v>2</v>
      </c>
      <c r="P339" s="29">
        <f t="shared" si="27"/>
        <v>0</v>
      </c>
      <c r="Q339" s="11">
        <v>2</v>
      </c>
      <c r="R339" s="22">
        <f t="shared" si="28"/>
        <v>0</v>
      </c>
    </row>
    <row r="340" spans="1:18" s="28" customFormat="1" ht="11.1" customHeight="1" outlineLevel="2" x14ac:dyDescent="0.2">
      <c r="A340" s="32">
        <v>25</v>
      </c>
      <c r="B340" s="50" t="s">
        <v>116</v>
      </c>
      <c r="C340" s="50"/>
      <c r="D340" s="51" t="s">
        <v>493</v>
      </c>
      <c r="E340" s="51"/>
      <c r="F340" s="51"/>
      <c r="G340" s="13" t="s">
        <v>4</v>
      </c>
      <c r="H340" s="6"/>
      <c r="I340" s="6"/>
      <c r="J340" s="6"/>
      <c r="K340" s="11"/>
      <c r="L340" s="11">
        <f t="shared" si="26"/>
        <v>0</v>
      </c>
      <c r="M340" s="11"/>
      <c r="N340" s="11"/>
      <c r="O340" s="11">
        <v>10</v>
      </c>
      <c r="P340" s="29">
        <f t="shared" si="27"/>
        <v>0</v>
      </c>
      <c r="Q340" s="11">
        <v>10</v>
      </c>
      <c r="R340" s="22">
        <f t="shared" si="28"/>
        <v>0</v>
      </c>
    </row>
    <row r="341" spans="1:18" s="28" customFormat="1" ht="11.1" customHeight="1" outlineLevel="2" x14ac:dyDescent="0.2">
      <c r="A341" s="32">
        <v>26</v>
      </c>
      <c r="B341" s="50" t="s">
        <v>116</v>
      </c>
      <c r="C341" s="50"/>
      <c r="D341" s="51" t="s">
        <v>494</v>
      </c>
      <c r="E341" s="51"/>
      <c r="F341" s="51"/>
      <c r="G341" s="13" t="s">
        <v>4</v>
      </c>
      <c r="H341" s="6"/>
      <c r="I341" s="6"/>
      <c r="J341" s="6"/>
      <c r="K341" s="11"/>
      <c r="L341" s="11">
        <f t="shared" si="26"/>
        <v>0</v>
      </c>
      <c r="M341" s="11"/>
      <c r="N341" s="11"/>
      <c r="O341" s="11">
        <v>70</v>
      </c>
      <c r="P341" s="29">
        <f t="shared" si="27"/>
        <v>0</v>
      </c>
      <c r="Q341" s="11">
        <v>70</v>
      </c>
      <c r="R341" s="22">
        <f t="shared" si="28"/>
        <v>0</v>
      </c>
    </row>
    <row r="342" spans="1:18" s="28" customFormat="1" ht="11.1" customHeight="1" outlineLevel="2" x14ac:dyDescent="0.2">
      <c r="A342" s="32">
        <v>27</v>
      </c>
      <c r="B342" s="50" t="s">
        <v>116</v>
      </c>
      <c r="C342" s="50"/>
      <c r="D342" s="51" t="s">
        <v>121</v>
      </c>
      <c r="E342" s="51"/>
      <c r="F342" s="51"/>
      <c r="G342" s="13" t="s">
        <v>4</v>
      </c>
      <c r="H342" s="6"/>
      <c r="I342" s="6"/>
      <c r="J342" s="6"/>
      <c r="K342" s="11"/>
      <c r="L342" s="11">
        <f t="shared" si="26"/>
        <v>0</v>
      </c>
      <c r="M342" s="11"/>
      <c r="N342" s="11"/>
      <c r="O342" s="11">
        <v>5</v>
      </c>
      <c r="P342" s="29">
        <f t="shared" si="27"/>
        <v>0</v>
      </c>
      <c r="Q342" s="11">
        <v>5</v>
      </c>
      <c r="R342" s="22">
        <f t="shared" si="28"/>
        <v>0</v>
      </c>
    </row>
    <row r="343" spans="1:18" s="28" customFormat="1" ht="11.1" customHeight="1" outlineLevel="2" x14ac:dyDescent="0.2">
      <c r="A343" s="32">
        <v>28</v>
      </c>
      <c r="B343" s="50" t="s">
        <v>458</v>
      </c>
      <c r="C343" s="50"/>
      <c r="D343" s="51" t="s">
        <v>459</v>
      </c>
      <c r="E343" s="51"/>
      <c r="F343" s="51"/>
      <c r="G343" s="13" t="s">
        <v>4</v>
      </c>
      <c r="H343" s="6"/>
      <c r="I343" s="6"/>
      <c r="J343" s="6"/>
      <c r="K343" s="11"/>
      <c r="L343" s="11">
        <f t="shared" si="26"/>
        <v>0</v>
      </c>
      <c r="M343" s="11"/>
      <c r="N343" s="11"/>
      <c r="O343" s="11">
        <v>5</v>
      </c>
      <c r="P343" s="29">
        <f t="shared" si="27"/>
        <v>0</v>
      </c>
      <c r="Q343" s="11">
        <v>5</v>
      </c>
      <c r="R343" s="22">
        <f t="shared" si="28"/>
        <v>0</v>
      </c>
    </row>
    <row r="344" spans="1:18" s="28" customFormat="1" ht="11.1" customHeight="1" outlineLevel="2" x14ac:dyDescent="0.2">
      <c r="A344" s="32">
        <v>29</v>
      </c>
      <c r="B344" s="50" t="s">
        <v>123</v>
      </c>
      <c r="C344" s="50"/>
      <c r="D344" s="51" t="s">
        <v>495</v>
      </c>
      <c r="E344" s="51"/>
      <c r="F344" s="51"/>
      <c r="G344" s="13" t="s">
        <v>4</v>
      </c>
      <c r="H344" s="6"/>
      <c r="I344" s="6"/>
      <c r="J344" s="6"/>
      <c r="K344" s="11"/>
      <c r="L344" s="11">
        <f t="shared" si="26"/>
        <v>0</v>
      </c>
      <c r="M344" s="11"/>
      <c r="N344" s="11"/>
      <c r="O344" s="11">
        <v>3</v>
      </c>
      <c r="P344" s="29">
        <f t="shared" si="27"/>
        <v>0</v>
      </c>
      <c r="Q344" s="11">
        <v>3</v>
      </c>
      <c r="R344" s="22">
        <f t="shared" si="28"/>
        <v>0</v>
      </c>
    </row>
    <row r="345" spans="1:18" s="28" customFormat="1" ht="11.1" customHeight="1" outlineLevel="2" x14ac:dyDescent="0.2">
      <c r="A345" s="32">
        <v>30</v>
      </c>
      <c r="B345" s="50" t="s">
        <v>123</v>
      </c>
      <c r="C345" s="50"/>
      <c r="D345" s="51" t="s">
        <v>125</v>
      </c>
      <c r="E345" s="51"/>
      <c r="F345" s="51"/>
      <c r="G345" s="13" t="s">
        <v>4</v>
      </c>
      <c r="H345" s="6"/>
      <c r="I345" s="6"/>
      <c r="J345" s="6"/>
      <c r="K345" s="11"/>
      <c r="L345" s="11">
        <f t="shared" si="26"/>
        <v>0</v>
      </c>
      <c r="M345" s="11"/>
      <c r="N345" s="11"/>
      <c r="O345" s="11">
        <v>30</v>
      </c>
      <c r="P345" s="29">
        <f t="shared" si="27"/>
        <v>0</v>
      </c>
      <c r="Q345" s="11">
        <v>30</v>
      </c>
      <c r="R345" s="22">
        <f t="shared" si="28"/>
        <v>0</v>
      </c>
    </row>
    <row r="346" spans="1:18" s="28" customFormat="1" ht="11.1" customHeight="1" outlineLevel="2" x14ac:dyDescent="0.2">
      <c r="A346" s="32">
        <v>31</v>
      </c>
      <c r="B346" s="50" t="s">
        <v>496</v>
      </c>
      <c r="C346" s="50"/>
      <c r="D346" s="51" t="s">
        <v>497</v>
      </c>
      <c r="E346" s="51"/>
      <c r="F346" s="51"/>
      <c r="G346" s="13" t="s">
        <v>4</v>
      </c>
      <c r="H346" s="6"/>
      <c r="I346" s="6"/>
      <c r="J346" s="6"/>
      <c r="K346" s="11"/>
      <c r="L346" s="11">
        <f t="shared" si="26"/>
        <v>0</v>
      </c>
      <c r="M346" s="11"/>
      <c r="N346" s="11"/>
      <c r="O346" s="11">
        <v>2</v>
      </c>
      <c r="P346" s="29">
        <f t="shared" si="27"/>
        <v>0</v>
      </c>
      <c r="Q346" s="11">
        <v>2</v>
      </c>
      <c r="R346" s="22">
        <f t="shared" si="28"/>
        <v>0</v>
      </c>
    </row>
    <row r="347" spans="1:18" s="28" customFormat="1" ht="11.1" customHeight="1" outlineLevel="2" x14ac:dyDescent="0.2">
      <c r="A347" s="32">
        <v>32</v>
      </c>
      <c r="B347" s="50" t="s">
        <v>498</v>
      </c>
      <c r="C347" s="50"/>
      <c r="D347" s="51" t="s">
        <v>499</v>
      </c>
      <c r="E347" s="51"/>
      <c r="F347" s="51"/>
      <c r="G347" s="13" t="s">
        <v>4</v>
      </c>
      <c r="H347" s="6"/>
      <c r="I347" s="6"/>
      <c r="J347" s="6"/>
      <c r="K347" s="11"/>
      <c r="L347" s="11">
        <f t="shared" si="26"/>
        <v>0</v>
      </c>
      <c r="M347" s="11"/>
      <c r="N347" s="11"/>
      <c r="O347" s="11">
        <v>1</v>
      </c>
      <c r="P347" s="29">
        <f t="shared" si="27"/>
        <v>0</v>
      </c>
      <c r="Q347" s="11">
        <v>1</v>
      </c>
      <c r="R347" s="22">
        <f t="shared" si="28"/>
        <v>0</v>
      </c>
    </row>
    <row r="348" spans="1:18" s="28" customFormat="1" ht="11.1" customHeight="1" outlineLevel="2" x14ac:dyDescent="0.2">
      <c r="A348" s="32">
        <v>33</v>
      </c>
      <c r="B348" s="50" t="s">
        <v>5</v>
      </c>
      <c r="C348" s="50"/>
      <c r="D348" s="51" t="s">
        <v>6</v>
      </c>
      <c r="E348" s="51"/>
      <c r="F348" s="51"/>
      <c r="G348" s="13" t="s">
        <v>4</v>
      </c>
      <c r="H348" s="6"/>
      <c r="I348" s="6"/>
      <c r="J348" s="6"/>
      <c r="K348" s="11"/>
      <c r="L348" s="11">
        <f t="shared" si="26"/>
        <v>0</v>
      </c>
      <c r="M348" s="11"/>
      <c r="N348" s="11"/>
      <c r="O348" s="11">
        <v>4</v>
      </c>
      <c r="P348" s="29">
        <f t="shared" si="27"/>
        <v>0</v>
      </c>
      <c r="Q348" s="11">
        <v>4</v>
      </c>
      <c r="R348" s="22">
        <f t="shared" si="28"/>
        <v>0</v>
      </c>
    </row>
    <row r="349" spans="1:18" s="28" customFormat="1" ht="11.1" customHeight="1" outlineLevel="2" x14ac:dyDescent="0.2">
      <c r="A349" s="32">
        <v>34</v>
      </c>
      <c r="B349" s="50" t="s">
        <v>500</v>
      </c>
      <c r="C349" s="50"/>
      <c r="D349" s="51" t="s">
        <v>501</v>
      </c>
      <c r="E349" s="51"/>
      <c r="F349" s="51"/>
      <c r="G349" s="13" t="s">
        <v>4</v>
      </c>
      <c r="H349" s="6"/>
      <c r="I349" s="6"/>
      <c r="J349" s="6"/>
      <c r="K349" s="11"/>
      <c r="L349" s="11">
        <f t="shared" si="26"/>
        <v>0</v>
      </c>
      <c r="M349" s="11"/>
      <c r="N349" s="11"/>
      <c r="O349" s="11">
        <v>10</v>
      </c>
      <c r="P349" s="29">
        <f t="shared" si="27"/>
        <v>0</v>
      </c>
      <c r="Q349" s="11">
        <v>10</v>
      </c>
      <c r="R349" s="22">
        <f t="shared" si="28"/>
        <v>0</v>
      </c>
    </row>
    <row r="350" spans="1:18" s="28" customFormat="1" ht="11.1" customHeight="1" outlineLevel="2" x14ac:dyDescent="0.2">
      <c r="A350" s="32">
        <v>35</v>
      </c>
      <c r="B350" s="50" t="s">
        <v>500</v>
      </c>
      <c r="C350" s="50"/>
      <c r="D350" s="51" t="s">
        <v>502</v>
      </c>
      <c r="E350" s="51"/>
      <c r="F350" s="51"/>
      <c r="G350" s="13" t="s">
        <v>4</v>
      </c>
      <c r="H350" s="6"/>
      <c r="I350" s="6"/>
      <c r="J350" s="6"/>
      <c r="K350" s="11"/>
      <c r="L350" s="11">
        <f t="shared" si="26"/>
        <v>0</v>
      </c>
      <c r="M350" s="11"/>
      <c r="N350" s="11"/>
      <c r="O350" s="11">
        <v>5</v>
      </c>
      <c r="P350" s="29">
        <f t="shared" si="27"/>
        <v>0</v>
      </c>
      <c r="Q350" s="11">
        <v>5</v>
      </c>
      <c r="R350" s="22">
        <f t="shared" si="28"/>
        <v>0</v>
      </c>
    </row>
    <row r="351" spans="1:18" s="28" customFormat="1" ht="11.1" customHeight="1" outlineLevel="2" x14ac:dyDescent="0.2">
      <c r="A351" s="32">
        <v>36</v>
      </c>
      <c r="B351" s="50" t="s">
        <v>503</v>
      </c>
      <c r="C351" s="50"/>
      <c r="D351" s="51" t="s">
        <v>504</v>
      </c>
      <c r="E351" s="51"/>
      <c r="F351" s="51"/>
      <c r="G351" s="13" t="s">
        <v>61</v>
      </c>
      <c r="H351" s="6"/>
      <c r="I351" s="6"/>
      <c r="J351" s="6"/>
      <c r="K351" s="11"/>
      <c r="L351" s="11">
        <f t="shared" si="26"/>
        <v>0</v>
      </c>
      <c r="M351" s="11"/>
      <c r="N351" s="11"/>
      <c r="O351" s="11">
        <v>5</v>
      </c>
      <c r="P351" s="29">
        <f t="shared" si="27"/>
        <v>0</v>
      </c>
      <c r="Q351" s="11">
        <v>5</v>
      </c>
      <c r="R351" s="22">
        <f t="shared" si="28"/>
        <v>0</v>
      </c>
    </row>
    <row r="352" spans="1:18" s="28" customFormat="1" ht="11.1" customHeight="1" outlineLevel="2" x14ac:dyDescent="0.2">
      <c r="A352" s="32">
        <v>37</v>
      </c>
      <c r="B352" s="50" t="s">
        <v>503</v>
      </c>
      <c r="C352" s="50"/>
      <c r="D352" s="51" t="s">
        <v>505</v>
      </c>
      <c r="E352" s="51"/>
      <c r="F352" s="51"/>
      <c r="G352" s="13" t="s">
        <v>61</v>
      </c>
      <c r="H352" s="6"/>
      <c r="I352" s="6"/>
      <c r="J352" s="6"/>
      <c r="K352" s="11"/>
      <c r="L352" s="11">
        <f t="shared" si="26"/>
        <v>0</v>
      </c>
      <c r="M352" s="11"/>
      <c r="N352" s="11"/>
      <c r="O352" s="11">
        <v>5</v>
      </c>
      <c r="P352" s="29">
        <f t="shared" si="27"/>
        <v>0</v>
      </c>
      <c r="Q352" s="11">
        <v>5</v>
      </c>
      <c r="R352" s="22">
        <f t="shared" si="28"/>
        <v>0</v>
      </c>
    </row>
    <row r="353" spans="1:18" s="28" customFormat="1" ht="11.1" customHeight="1" outlineLevel="2" x14ac:dyDescent="0.2">
      <c r="A353" s="32">
        <v>38</v>
      </c>
      <c r="B353" s="50" t="s">
        <v>174</v>
      </c>
      <c r="C353" s="50"/>
      <c r="D353" s="51" t="s">
        <v>175</v>
      </c>
      <c r="E353" s="51"/>
      <c r="F353" s="51"/>
      <c r="G353" s="13" t="s">
        <v>4</v>
      </c>
      <c r="H353" s="6"/>
      <c r="I353" s="6"/>
      <c r="J353" s="6"/>
      <c r="K353" s="11"/>
      <c r="L353" s="11">
        <f t="shared" si="26"/>
        <v>0</v>
      </c>
      <c r="M353" s="11"/>
      <c r="N353" s="11"/>
      <c r="O353" s="11">
        <v>2</v>
      </c>
      <c r="P353" s="29">
        <f t="shared" si="27"/>
        <v>0</v>
      </c>
      <c r="Q353" s="11">
        <v>2</v>
      </c>
      <c r="R353" s="22">
        <f t="shared" si="28"/>
        <v>0</v>
      </c>
    </row>
    <row r="354" spans="1:18" s="28" customFormat="1" ht="11.1" customHeight="1" outlineLevel="2" x14ac:dyDescent="0.2">
      <c r="A354" s="32">
        <v>39</v>
      </c>
      <c r="B354" s="50" t="s">
        <v>506</v>
      </c>
      <c r="C354" s="50"/>
      <c r="D354" s="51" t="s">
        <v>507</v>
      </c>
      <c r="E354" s="51"/>
      <c r="F354" s="51"/>
      <c r="G354" s="13" t="s">
        <v>4</v>
      </c>
      <c r="H354" s="6"/>
      <c r="I354" s="6"/>
      <c r="J354" s="6"/>
      <c r="K354" s="11"/>
      <c r="L354" s="11">
        <f t="shared" si="26"/>
        <v>0</v>
      </c>
      <c r="M354" s="11"/>
      <c r="N354" s="11"/>
      <c r="O354" s="11">
        <v>2</v>
      </c>
      <c r="P354" s="29">
        <f t="shared" si="27"/>
        <v>0</v>
      </c>
      <c r="Q354" s="11">
        <v>2</v>
      </c>
      <c r="R354" s="22">
        <f t="shared" si="28"/>
        <v>0</v>
      </c>
    </row>
    <row r="355" spans="1:18" s="28" customFormat="1" ht="11.1" customHeight="1" outlineLevel="2" x14ac:dyDescent="0.2">
      <c r="A355" s="32">
        <v>40</v>
      </c>
      <c r="B355" s="50" t="s">
        <v>508</v>
      </c>
      <c r="C355" s="50"/>
      <c r="D355" s="51" t="s">
        <v>509</v>
      </c>
      <c r="E355" s="51"/>
      <c r="F355" s="51"/>
      <c r="G355" s="13" t="s">
        <v>4</v>
      </c>
      <c r="H355" s="6"/>
      <c r="I355" s="6"/>
      <c r="J355" s="6"/>
      <c r="K355" s="11"/>
      <c r="L355" s="11">
        <f t="shared" si="26"/>
        <v>0</v>
      </c>
      <c r="M355" s="11"/>
      <c r="N355" s="11"/>
      <c r="O355" s="11">
        <v>1</v>
      </c>
      <c r="P355" s="29">
        <f t="shared" si="27"/>
        <v>0</v>
      </c>
      <c r="Q355" s="11">
        <v>1</v>
      </c>
      <c r="R355" s="22">
        <f t="shared" si="28"/>
        <v>0</v>
      </c>
    </row>
    <row r="356" spans="1:18" s="28" customFormat="1" ht="36.75" customHeight="1" outlineLevel="2" x14ac:dyDescent="0.2">
      <c r="A356" s="32">
        <v>41</v>
      </c>
      <c r="B356" s="55" t="s">
        <v>199</v>
      </c>
      <c r="C356" s="55"/>
      <c r="D356" s="56" t="s">
        <v>876</v>
      </c>
      <c r="E356" s="56"/>
      <c r="F356" s="56"/>
      <c r="G356" s="13" t="s">
        <v>4</v>
      </c>
      <c r="H356" s="6"/>
      <c r="I356" s="6"/>
      <c r="J356" s="6"/>
      <c r="K356" s="11"/>
      <c r="L356" s="11">
        <f t="shared" si="26"/>
        <v>0</v>
      </c>
      <c r="M356" s="11"/>
      <c r="N356" s="11"/>
      <c r="O356" s="11">
        <v>2</v>
      </c>
      <c r="P356" s="29">
        <f t="shared" si="27"/>
        <v>0</v>
      </c>
      <c r="Q356" s="11">
        <v>2</v>
      </c>
      <c r="R356" s="22">
        <f t="shared" si="28"/>
        <v>0</v>
      </c>
    </row>
    <row r="357" spans="1:18" s="28" customFormat="1" ht="11.1" customHeight="1" outlineLevel="2" x14ac:dyDescent="0.2">
      <c r="A357" s="32">
        <v>42</v>
      </c>
      <c r="B357" s="50" t="s">
        <v>201</v>
      </c>
      <c r="C357" s="50"/>
      <c r="D357" s="51" t="s">
        <v>510</v>
      </c>
      <c r="E357" s="51"/>
      <c r="F357" s="51"/>
      <c r="G357" s="13" t="s">
        <v>61</v>
      </c>
      <c r="H357" s="6"/>
      <c r="I357" s="6"/>
      <c r="J357" s="6"/>
      <c r="K357" s="11"/>
      <c r="L357" s="11">
        <f t="shared" si="26"/>
        <v>0</v>
      </c>
      <c r="M357" s="11"/>
      <c r="N357" s="11"/>
      <c r="O357" s="11">
        <v>1</v>
      </c>
      <c r="P357" s="29">
        <f t="shared" si="27"/>
        <v>0</v>
      </c>
      <c r="Q357" s="11">
        <v>1</v>
      </c>
      <c r="R357" s="22">
        <f t="shared" si="28"/>
        <v>0</v>
      </c>
    </row>
    <row r="358" spans="1:18" s="28" customFormat="1" ht="11.1" customHeight="1" outlineLevel="2" x14ac:dyDescent="0.2">
      <c r="A358" s="32">
        <v>43</v>
      </c>
      <c r="B358" s="50" t="s">
        <v>201</v>
      </c>
      <c r="C358" s="50"/>
      <c r="D358" s="51" t="s">
        <v>203</v>
      </c>
      <c r="E358" s="51"/>
      <c r="F358" s="51"/>
      <c r="G358" s="13" t="s">
        <v>61</v>
      </c>
      <c r="H358" s="6"/>
      <c r="I358" s="6"/>
      <c r="J358" s="6"/>
      <c r="K358" s="11"/>
      <c r="L358" s="11">
        <f t="shared" si="26"/>
        <v>0</v>
      </c>
      <c r="M358" s="11"/>
      <c r="N358" s="11"/>
      <c r="O358" s="11">
        <v>2</v>
      </c>
      <c r="P358" s="29">
        <f t="shared" si="27"/>
        <v>0</v>
      </c>
      <c r="Q358" s="11">
        <v>2</v>
      </c>
      <c r="R358" s="22">
        <f t="shared" si="28"/>
        <v>0</v>
      </c>
    </row>
    <row r="359" spans="1:18" s="28" customFormat="1" ht="11.1" customHeight="1" outlineLevel="2" x14ac:dyDescent="0.2">
      <c r="A359" s="32">
        <v>44</v>
      </c>
      <c r="B359" s="50" t="s">
        <v>206</v>
      </c>
      <c r="C359" s="50"/>
      <c r="D359" s="51" t="s">
        <v>207</v>
      </c>
      <c r="E359" s="51"/>
      <c r="F359" s="51"/>
      <c r="G359" s="13" t="s">
        <v>192</v>
      </c>
      <c r="H359" s="6"/>
      <c r="I359" s="6"/>
      <c r="J359" s="6"/>
      <c r="K359" s="11"/>
      <c r="L359" s="11">
        <f t="shared" si="26"/>
        <v>0</v>
      </c>
      <c r="M359" s="11"/>
      <c r="N359" s="11"/>
      <c r="O359" s="11">
        <v>3</v>
      </c>
      <c r="P359" s="29">
        <f t="shared" si="27"/>
        <v>0</v>
      </c>
      <c r="Q359" s="11">
        <v>3</v>
      </c>
      <c r="R359" s="22">
        <f t="shared" si="28"/>
        <v>0</v>
      </c>
    </row>
    <row r="360" spans="1:18" s="28" customFormat="1" ht="11.1" customHeight="1" outlineLevel="2" x14ac:dyDescent="0.2">
      <c r="A360" s="32">
        <v>45</v>
      </c>
      <c r="B360" s="50" t="s">
        <v>208</v>
      </c>
      <c r="C360" s="50"/>
      <c r="D360" s="51" t="s">
        <v>233</v>
      </c>
      <c r="E360" s="51"/>
      <c r="F360" s="51"/>
      <c r="G360" s="13" t="s">
        <v>4</v>
      </c>
      <c r="H360" s="6"/>
      <c r="I360" s="6"/>
      <c r="J360" s="6"/>
      <c r="K360" s="11"/>
      <c r="L360" s="11">
        <f t="shared" si="26"/>
        <v>0</v>
      </c>
      <c r="M360" s="11"/>
      <c r="N360" s="11"/>
      <c r="O360" s="11">
        <v>2</v>
      </c>
      <c r="P360" s="29">
        <f t="shared" si="27"/>
        <v>0</v>
      </c>
      <c r="Q360" s="11">
        <v>2</v>
      </c>
      <c r="R360" s="22">
        <f t="shared" si="28"/>
        <v>0</v>
      </c>
    </row>
    <row r="361" spans="1:18" s="28" customFormat="1" ht="11.1" customHeight="1" outlineLevel="2" x14ac:dyDescent="0.2">
      <c r="A361" s="32">
        <v>46</v>
      </c>
      <c r="B361" s="50" t="s">
        <v>511</v>
      </c>
      <c r="C361" s="50"/>
      <c r="D361" s="51" t="s">
        <v>512</v>
      </c>
      <c r="E361" s="51"/>
      <c r="F361" s="51"/>
      <c r="G361" s="13" t="s">
        <v>4</v>
      </c>
      <c r="H361" s="6"/>
      <c r="I361" s="6"/>
      <c r="J361" s="6"/>
      <c r="K361" s="11"/>
      <c r="L361" s="11">
        <f t="shared" si="26"/>
        <v>0</v>
      </c>
      <c r="M361" s="11"/>
      <c r="N361" s="11"/>
      <c r="O361" s="11">
        <v>1</v>
      </c>
      <c r="P361" s="29">
        <f t="shared" si="27"/>
        <v>0</v>
      </c>
      <c r="Q361" s="11">
        <v>1</v>
      </c>
      <c r="R361" s="22">
        <f t="shared" si="28"/>
        <v>0</v>
      </c>
    </row>
    <row r="362" spans="1:18" s="28" customFormat="1" ht="11.1" customHeight="1" outlineLevel="2" x14ac:dyDescent="0.2">
      <c r="A362" s="32">
        <v>47</v>
      </c>
      <c r="B362" s="50" t="s">
        <v>220</v>
      </c>
      <c r="C362" s="50"/>
      <c r="D362" s="51" t="s">
        <v>221</v>
      </c>
      <c r="E362" s="51"/>
      <c r="F362" s="51"/>
      <c r="G362" s="13" t="s">
        <v>61</v>
      </c>
      <c r="H362" s="6"/>
      <c r="I362" s="6"/>
      <c r="J362" s="6"/>
      <c r="K362" s="11"/>
      <c r="L362" s="11">
        <f t="shared" si="26"/>
        <v>0</v>
      </c>
      <c r="M362" s="11"/>
      <c r="N362" s="11"/>
      <c r="O362" s="11">
        <v>2</v>
      </c>
      <c r="P362" s="29">
        <f t="shared" si="27"/>
        <v>0</v>
      </c>
      <c r="Q362" s="11">
        <v>2</v>
      </c>
      <c r="R362" s="22">
        <f t="shared" si="28"/>
        <v>0</v>
      </c>
    </row>
    <row r="363" spans="1:18" s="28" customFormat="1" ht="21.95" customHeight="1" outlineLevel="2" x14ac:dyDescent="0.2">
      <c r="A363" s="32">
        <v>48</v>
      </c>
      <c r="B363" s="50" t="s">
        <v>409</v>
      </c>
      <c r="C363" s="50"/>
      <c r="D363" s="51" t="s">
        <v>410</v>
      </c>
      <c r="E363" s="51"/>
      <c r="F363" s="51"/>
      <c r="G363" s="13" t="s">
        <v>4</v>
      </c>
      <c r="H363" s="6"/>
      <c r="I363" s="6"/>
      <c r="J363" s="6"/>
      <c r="K363" s="11"/>
      <c r="L363" s="11">
        <f t="shared" si="26"/>
        <v>0</v>
      </c>
      <c r="M363" s="11"/>
      <c r="N363" s="11"/>
      <c r="O363" s="11">
        <v>6</v>
      </c>
      <c r="P363" s="29">
        <f t="shared" si="27"/>
        <v>0</v>
      </c>
      <c r="Q363" s="11">
        <v>6</v>
      </c>
      <c r="R363" s="22">
        <f t="shared" si="28"/>
        <v>0</v>
      </c>
    </row>
    <row r="364" spans="1:18" s="28" customFormat="1" ht="21.95" customHeight="1" outlineLevel="2" x14ac:dyDescent="0.2">
      <c r="A364" s="32">
        <v>49</v>
      </c>
      <c r="B364" s="50" t="s">
        <v>411</v>
      </c>
      <c r="C364" s="50"/>
      <c r="D364" s="51" t="s">
        <v>412</v>
      </c>
      <c r="E364" s="51"/>
      <c r="F364" s="51"/>
      <c r="G364" s="13" t="s">
        <v>4</v>
      </c>
      <c r="H364" s="6"/>
      <c r="I364" s="6"/>
      <c r="J364" s="6"/>
      <c r="K364" s="11"/>
      <c r="L364" s="11">
        <f t="shared" si="26"/>
        <v>0</v>
      </c>
      <c r="M364" s="11"/>
      <c r="N364" s="11"/>
      <c r="O364" s="11">
        <v>12</v>
      </c>
      <c r="P364" s="29">
        <f t="shared" si="27"/>
        <v>0</v>
      </c>
      <c r="Q364" s="11">
        <v>12</v>
      </c>
      <c r="R364" s="22">
        <f t="shared" si="28"/>
        <v>0</v>
      </c>
    </row>
    <row r="365" spans="1:18" s="28" customFormat="1" ht="11.1" customHeight="1" outlineLevel="2" x14ac:dyDescent="0.2">
      <c r="A365" s="32">
        <v>50</v>
      </c>
      <c r="B365" s="50" t="s">
        <v>377</v>
      </c>
      <c r="C365" s="50"/>
      <c r="D365" s="51" t="s">
        <v>378</v>
      </c>
      <c r="E365" s="51"/>
      <c r="F365" s="51"/>
      <c r="G365" s="13" t="s">
        <v>4</v>
      </c>
      <c r="H365" s="6"/>
      <c r="I365" s="6"/>
      <c r="J365" s="6"/>
      <c r="K365" s="11"/>
      <c r="L365" s="11">
        <f t="shared" si="26"/>
        <v>0</v>
      </c>
      <c r="M365" s="11"/>
      <c r="N365" s="11"/>
      <c r="O365" s="11">
        <v>12</v>
      </c>
      <c r="P365" s="29">
        <f t="shared" si="27"/>
        <v>0</v>
      </c>
      <c r="Q365" s="11">
        <v>12</v>
      </c>
      <c r="R365" s="22">
        <f t="shared" si="28"/>
        <v>0</v>
      </c>
    </row>
    <row r="366" spans="1:18" s="28" customFormat="1" ht="11.1" customHeight="1" outlineLevel="2" x14ac:dyDescent="0.2">
      <c r="A366" s="32">
        <v>51</v>
      </c>
      <c r="B366" s="50" t="s">
        <v>513</v>
      </c>
      <c r="C366" s="50"/>
      <c r="D366" s="51" t="s">
        <v>514</v>
      </c>
      <c r="E366" s="51"/>
      <c r="F366" s="51"/>
      <c r="G366" s="13" t="s">
        <v>4</v>
      </c>
      <c r="H366" s="6"/>
      <c r="I366" s="6"/>
      <c r="J366" s="6"/>
      <c r="K366" s="11"/>
      <c r="L366" s="11">
        <f t="shared" si="26"/>
        <v>0</v>
      </c>
      <c r="M366" s="11"/>
      <c r="N366" s="11"/>
      <c r="O366" s="11">
        <v>2</v>
      </c>
      <c r="P366" s="29">
        <f t="shared" si="27"/>
        <v>0</v>
      </c>
      <c r="Q366" s="11">
        <v>2</v>
      </c>
      <c r="R366" s="22">
        <f t="shared" si="28"/>
        <v>0</v>
      </c>
    </row>
    <row r="367" spans="1:18" s="28" customFormat="1" ht="11.1" customHeight="1" outlineLevel="2" x14ac:dyDescent="0.2">
      <c r="A367" s="32">
        <v>52</v>
      </c>
      <c r="B367" s="50" t="s">
        <v>515</v>
      </c>
      <c r="C367" s="50"/>
      <c r="D367" s="51" t="s">
        <v>516</v>
      </c>
      <c r="E367" s="51"/>
      <c r="F367" s="51"/>
      <c r="G367" s="13" t="s">
        <v>4</v>
      </c>
      <c r="H367" s="6"/>
      <c r="I367" s="6"/>
      <c r="J367" s="6"/>
      <c r="K367" s="11"/>
      <c r="L367" s="11">
        <f t="shared" si="26"/>
        <v>0</v>
      </c>
      <c r="M367" s="11"/>
      <c r="N367" s="11"/>
      <c r="O367" s="11">
        <v>1</v>
      </c>
      <c r="P367" s="29">
        <f t="shared" si="27"/>
        <v>0</v>
      </c>
      <c r="Q367" s="11">
        <v>1</v>
      </c>
      <c r="R367" s="22">
        <f t="shared" si="28"/>
        <v>0</v>
      </c>
    </row>
    <row r="368" spans="1:18" s="28" customFormat="1" ht="11.1" customHeight="1" outlineLevel="2" x14ac:dyDescent="0.2">
      <c r="A368" s="32">
        <v>53</v>
      </c>
      <c r="B368" s="50" t="s">
        <v>517</v>
      </c>
      <c r="C368" s="50"/>
      <c r="D368" s="51" t="s">
        <v>518</v>
      </c>
      <c r="E368" s="51"/>
      <c r="F368" s="51"/>
      <c r="G368" s="13" t="s">
        <v>4</v>
      </c>
      <c r="H368" s="6"/>
      <c r="I368" s="6"/>
      <c r="J368" s="6"/>
      <c r="K368" s="11"/>
      <c r="L368" s="11">
        <f t="shared" si="26"/>
        <v>0</v>
      </c>
      <c r="M368" s="11"/>
      <c r="N368" s="11"/>
      <c r="O368" s="11">
        <v>1</v>
      </c>
      <c r="P368" s="29">
        <f t="shared" si="27"/>
        <v>0</v>
      </c>
      <c r="Q368" s="11">
        <v>1</v>
      </c>
      <c r="R368" s="22">
        <f t="shared" si="28"/>
        <v>0</v>
      </c>
    </row>
    <row r="369" spans="1:18" s="28" customFormat="1" ht="11.1" customHeight="1" outlineLevel="2" x14ac:dyDescent="0.2">
      <c r="A369" s="32">
        <v>54</v>
      </c>
      <c r="B369" s="50" t="s">
        <v>259</v>
      </c>
      <c r="C369" s="50"/>
      <c r="D369" s="51" t="s">
        <v>519</v>
      </c>
      <c r="E369" s="51"/>
      <c r="F369" s="51"/>
      <c r="G369" s="13" t="s">
        <v>4</v>
      </c>
      <c r="H369" s="6"/>
      <c r="I369" s="6"/>
      <c r="J369" s="6"/>
      <c r="K369" s="11"/>
      <c r="L369" s="11">
        <f t="shared" si="26"/>
        <v>0</v>
      </c>
      <c r="M369" s="11"/>
      <c r="N369" s="11"/>
      <c r="O369" s="11">
        <v>1</v>
      </c>
      <c r="P369" s="29">
        <f t="shared" si="27"/>
        <v>0</v>
      </c>
      <c r="Q369" s="11">
        <v>1</v>
      </c>
      <c r="R369" s="22">
        <f t="shared" si="28"/>
        <v>0</v>
      </c>
    </row>
    <row r="370" spans="1:18" s="28" customFormat="1" ht="11.1" customHeight="1" outlineLevel="2" x14ac:dyDescent="0.2">
      <c r="A370" s="32">
        <v>55</v>
      </c>
      <c r="B370" s="50" t="s">
        <v>520</v>
      </c>
      <c r="C370" s="50"/>
      <c r="D370" s="51" t="s">
        <v>521</v>
      </c>
      <c r="E370" s="51"/>
      <c r="F370" s="51"/>
      <c r="G370" s="13" t="s">
        <v>4</v>
      </c>
      <c r="H370" s="6"/>
      <c r="I370" s="6"/>
      <c r="J370" s="6"/>
      <c r="K370" s="11"/>
      <c r="L370" s="11">
        <f t="shared" si="26"/>
        <v>0</v>
      </c>
      <c r="M370" s="11"/>
      <c r="N370" s="11"/>
      <c r="O370" s="11">
        <v>30</v>
      </c>
      <c r="P370" s="29">
        <f t="shared" si="27"/>
        <v>0</v>
      </c>
      <c r="Q370" s="11">
        <v>30</v>
      </c>
      <c r="R370" s="22">
        <f t="shared" si="28"/>
        <v>0</v>
      </c>
    </row>
    <row r="371" spans="1:18" s="28" customFormat="1" ht="11.1" customHeight="1" outlineLevel="2" x14ac:dyDescent="0.2">
      <c r="A371" s="32">
        <v>56</v>
      </c>
      <c r="B371" s="50" t="s">
        <v>261</v>
      </c>
      <c r="C371" s="50"/>
      <c r="D371" s="51" t="s">
        <v>522</v>
      </c>
      <c r="E371" s="51"/>
      <c r="F371" s="51"/>
      <c r="G371" s="13" t="s">
        <v>4</v>
      </c>
      <c r="H371" s="6"/>
      <c r="I371" s="6"/>
      <c r="J371" s="6"/>
      <c r="K371" s="11"/>
      <c r="L371" s="11">
        <f t="shared" si="26"/>
        <v>0</v>
      </c>
      <c r="M371" s="11"/>
      <c r="N371" s="11"/>
      <c r="O371" s="11">
        <v>30</v>
      </c>
      <c r="P371" s="29">
        <f t="shared" si="27"/>
        <v>0</v>
      </c>
      <c r="Q371" s="11">
        <v>30</v>
      </c>
      <c r="R371" s="22">
        <f t="shared" si="28"/>
        <v>0</v>
      </c>
    </row>
    <row r="372" spans="1:18" s="28" customFormat="1" ht="11.1" customHeight="1" outlineLevel="2" x14ac:dyDescent="0.2">
      <c r="A372" s="32">
        <v>57</v>
      </c>
      <c r="B372" s="50" t="s">
        <v>261</v>
      </c>
      <c r="C372" s="50"/>
      <c r="D372" s="51" t="s">
        <v>523</v>
      </c>
      <c r="E372" s="51"/>
      <c r="F372" s="51"/>
      <c r="G372" s="13" t="s">
        <v>4</v>
      </c>
      <c r="H372" s="6"/>
      <c r="I372" s="6"/>
      <c r="J372" s="6"/>
      <c r="K372" s="11"/>
      <c r="L372" s="11">
        <f t="shared" si="26"/>
        <v>0</v>
      </c>
      <c r="M372" s="11"/>
      <c r="N372" s="11"/>
      <c r="O372" s="11">
        <v>1</v>
      </c>
      <c r="P372" s="29">
        <f t="shared" si="27"/>
        <v>0</v>
      </c>
      <c r="Q372" s="11">
        <v>1</v>
      </c>
      <c r="R372" s="22">
        <f t="shared" si="28"/>
        <v>0</v>
      </c>
    </row>
    <row r="373" spans="1:18" s="28" customFormat="1" ht="11.1" customHeight="1" outlineLevel="2" x14ac:dyDescent="0.2">
      <c r="A373" s="32">
        <v>58</v>
      </c>
      <c r="B373" s="50" t="s">
        <v>524</v>
      </c>
      <c r="C373" s="50"/>
      <c r="D373" s="51" t="s">
        <v>525</v>
      </c>
      <c r="E373" s="51"/>
      <c r="F373" s="51"/>
      <c r="G373" s="13" t="s">
        <v>4</v>
      </c>
      <c r="H373" s="6"/>
      <c r="I373" s="6"/>
      <c r="J373" s="6"/>
      <c r="K373" s="11"/>
      <c r="L373" s="11">
        <f t="shared" si="26"/>
        <v>0</v>
      </c>
      <c r="M373" s="11"/>
      <c r="N373" s="11"/>
      <c r="O373" s="11">
        <v>1</v>
      </c>
      <c r="P373" s="29">
        <f t="shared" si="27"/>
        <v>0</v>
      </c>
      <c r="Q373" s="11">
        <v>1</v>
      </c>
      <c r="R373" s="22">
        <f t="shared" si="28"/>
        <v>0</v>
      </c>
    </row>
    <row r="374" spans="1:18" s="28" customFormat="1" ht="11.1" customHeight="1" outlineLevel="2" x14ac:dyDescent="0.2">
      <c r="A374" s="32">
        <v>59</v>
      </c>
      <c r="B374" s="50" t="s">
        <v>264</v>
      </c>
      <c r="C374" s="50"/>
      <c r="D374" s="51" t="s">
        <v>129</v>
      </c>
      <c r="E374" s="51"/>
      <c r="F374" s="51"/>
      <c r="G374" s="13" t="s">
        <v>4</v>
      </c>
      <c r="H374" s="6"/>
      <c r="I374" s="6"/>
      <c r="J374" s="6"/>
      <c r="K374" s="11"/>
      <c r="L374" s="11">
        <f t="shared" si="26"/>
        <v>0</v>
      </c>
      <c r="M374" s="11"/>
      <c r="N374" s="11"/>
      <c r="O374" s="11">
        <v>3</v>
      </c>
      <c r="P374" s="29">
        <f t="shared" si="27"/>
        <v>0</v>
      </c>
      <c r="Q374" s="11">
        <v>3</v>
      </c>
      <c r="R374" s="22">
        <f t="shared" si="28"/>
        <v>0</v>
      </c>
    </row>
    <row r="375" spans="1:18" s="28" customFormat="1" ht="11.1" customHeight="1" outlineLevel="2" x14ac:dyDescent="0.2">
      <c r="A375" s="32">
        <v>60</v>
      </c>
      <c r="B375" s="50" t="s">
        <v>268</v>
      </c>
      <c r="C375" s="50"/>
      <c r="D375" s="51" t="s">
        <v>268</v>
      </c>
      <c r="E375" s="51"/>
      <c r="F375" s="51"/>
      <c r="G375" s="13" t="s">
        <v>4</v>
      </c>
      <c r="H375" s="6"/>
      <c r="I375" s="6"/>
      <c r="J375" s="6"/>
      <c r="K375" s="11"/>
      <c r="L375" s="11">
        <f t="shared" si="26"/>
        <v>0</v>
      </c>
      <c r="M375" s="11"/>
      <c r="N375" s="11"/>
      <c r="O375" s="11">
        <v>1</v>
      </c>
      <c r="P375" s="29">
        <f t="shared" si="27"/>
        <v>0</v>
      </c>
      <c r="Q375" s="11">
        <v>1</v>
      </c>
      <c r="R375" s="22">
        <f t="shared" si="28"/>
        <v>0</v>
      </c>
    </row>
    <row r="376" spans="1:18" s="28" customFormat="1" ht="11.1" customHeight="1" outlineLevel="2" x14ac:dyDescent="0.2">
      <c r="A376" s="32">
        <v>61</v>
      </c>
      <c r="B376" s="50" t="s">
        <v>526</v>
      </c>
      <c r="C376" s="50"/>
      <c r="D376" s="51" t="s">
        <v>527</v>
      </c>
      <c r="E376" s="51"/>
      <c r="F376" s="51"/>
      <c r="G376" s="13" t="s">
        <v>4</v>
      </c>
      <c r="H376" s="6"/>
      <c r="I376" s="6"/>
      <c r="J376" s="6"/>
      <c r="K376" s="11"/>
      <c r="L376" s="11">
        <f t="shared" si="26"/>
        <v>0</v>
      </c>
      <c r="M376" s="11"/>
      <c r="N376" s="11"/>
      <c r="O376" s="11">
        <v>3</v>
      </c>
      <c r="P376" s="29">
        <f t="shared" si="27"/>
        <v>0</v>
      </c>
      <c r="Q376" s="11">
        <v>3</v>
      </c>
      <c r="R376" s="22">
        <f t="shared" si="28"/>
        <v>0</v>
      </c>
    </row>
    <row r="377" spans="1:18" s="28" customFormat="1" ht="11.1" customHeight="1" outlineLevel="2" x14ac:dyDescent="0.2">
      <c r="A377" s="32">
        <v>62</v>
      </c>
      <c r="B377" s="50" t="s">
        <v>526</v>
      </c>
      <c r="C377" s="50"/>
      <c r="D377" s="51" t="s">
        <v>528</v>
      </c>
      <c r="E377" s="51"/>
      <c r="F377" s="51"/>
      <c r="G377" s="13" t="s">
        <v>4</v>
      </c>
      <c r="H377" s="6"/>
      <c r="I377" s="6"/>
      <c r="J377" s="6"/>
      <c r="K377" s="11"/>
      <c r="L377" s="11">
        <f t="shared" si="26"/>
        <v>0</v>
      </c>
      <c r="M377" s="11"/>
      <c r="N377" s="11"/>
      <c r="O377" s="11">
        <v>5</v>
      </c>
      <c r="P377" s="29">
        <f t="shared" si="27"/>
        <v>0</v>
      </c>
      <c r="Q377" s="11">
        <v>5</v>
      </c>
      <c r="R377" s="22">
        <f t="shared" si="28"/>
        <v>0</v>
      </c>
    </row>
    <row r="378" spans="1:18" s="28" customFormat="1" ht="11.1" customHeight="1" outlineLevel="2" x14ac:dyDescent="0.2">
      <c r="A378" s="32">
        <v>63</v>
      </c>
      <c r="B378" s="50" t="s">
        <v>526</v>
      </c>
      <c r="C378" s="50"/>
      <c r="D378" s="51" t="s">
        <v>529</v>
      </c>
      <c r="E378" s="51"/>
      <c r="F378" s="51"/>
      <c r="G378" s="13" t="s">
        <v>4</v>
      </c>
      <c r="H378" s="6"/>
      <c r="I378" s="6"/>
      <c r="J378" s="6"/>
      <c r="K378" s="11"/>
      <c r="L378" s="11">
        <f t="shared" si="26"/>
        <v>0</v>
      </c>
      <c r="M378" s="11"/>
      <c r="N378" s="11"/>
      <c r="O378" s="11">
        <v>5</v>
      </c>
      <c r="P378" s="29">
        <f t="shared" si="27"/>
        <v>0</v>
      </c>
      <c r="Q378" s="11">
        <v>5</v>
      </c>
      <c r="R378" s="22">
        <f t="shared" si="28"/>
        <v>0</v>
      </c>
    </row>
    <row r="379" spans="1:18" s="28" customFormat="1" ht="11.1" customHeight="1" outlineLevel="2" x14ac:dyDescent="0.2">
      <c r="A379" s="32">
        <v>64</v>
      </c>
      <c r="B379" s="50" t="s">
        <v>526</v>
      </c>
      <c r="C379" s="50"/>
      <c r="D379" s="51" t="s">
        <v>530</v>
      </c>
      <c r="E379" s="51"/>
      <c r="F379" s="51"/>
      <c r="G379" s="13" t="s">
        <v>4</v>
      </c>
      <c r="H379" s="6"/>
      <c r="I379" s="6"/>
      <c r="J379" s="6"/>
      <c r="K379" s="11"/>
      <c r="L379" s="11">
        <f t="shared" si="26"/>
        <v>0</v>
      </c>
      <c r="M379" s="11"/>
      <c r="N379" s="11"/>
      <c r="O379" s="11">
        <v>3</v>
      </c>
      <c r="P379" s="29">
        <f t="shared" si="27"/>
        <v>0</v>
      </c>
      <c r="Q379" s="11">
        <v>3</v>
      </c>
      <c r="R379" s="22">
        <f t="shared" si="28"/>
        <v>0</v>
      </c>
    </row>
    <row r="380" spans="1:18" s="28" customFormat="1" ht="11.1" customHeight="1" outlineLevel="2" x14ac:dyDescent="0.2">
      <c r="A380" s="32">
        <v>65</v>
      </c>
      <c r="B380" s="50" t="s">
        <v>531</v>
      </c>
      <c r="C380" s="50"/>
      <c r="D380" s="51" t="s">
        <v>532</v>
      </c>
      <c r="E380" s="51"/>
      <c r="F380" s="51"/>
      <c r="G380" s="13" t="s">
        <v>4</v>
      </c>
      <c r="H380" s="6"/>
      <c r="I380" s="6"/>
      <c r="J380" s="6"/>
      <c r="K380" s="11"/>
      <c r="L380" s="11">
        <f t="shared" ref="L380:L420" si="29">J380*K380</f>
        <v>0</v>
      </c>
      <c r="M380" s="11"/>
      <c r="N380" s="11"/>
      <c r="O380" s="11">
        <v>35</v>
      </c>
      <c r="P380" s="29">
        <f t="shared" ref="P380:P420" si="30">J380*O380</f>
        <v>0</v>
      </c>
      <c r="Q380" s="11">
        <v>35</v>
      </c>
      <c r="R380" s="22">
        <f t="shared" ref="R380:R420" si="31">L380+P380</f>
        <v>0</v>
      </c>
    </row>
    <row r="381" spans="1:18" s="28" customFormat="1" ht="11.1" customHeight="1" outlineLevel="2" x14ac:dyDescent="0.2">
      <c r="A381" s="32">
        <v>66</v>
      </c>
      <c r="B381" s="50" t="s">
        <v>533</v>
      </c>
      <c r="C381" s="50"/>
      <c r="D381" s="51" t="s">
        <v>534</v>
      </c>
      <c r="E381" s="51"/>
      <c r="F381" s="51"/>
      <c r="G381" s="13" t="s">
        <v>4</v>
      </c>
      <c r="H381" s="6"/>
      <c r="I381" s="6"/>
      <c r="J381" s="6"/>
      <c r="K381" s="11"/>
      <c r="L381" s="11">
        <f t="shared" si="29"/>
        <v>0</v>
      </c>
      <c r="M381" s="11"/>
      <c r="N381" s="11"/>
      <c r="O381" s="11">
        <v>20</v>
      </c>
      <c r="P381" s="29">
        <f t="shared" si="30"/>
        <v>0</v>
      </c>
      <c r="Q381" s="11">
        <v>20</v>
      </c>
      <c r="R381" s="22">
        <f t="shared" si="31"/>
        <v>0</v>
      </c>
    </row>
    <row r="382" spans="1:18" s="28" customFormat="1" ht="21.95" customHeight="1" outlineLevel="2" x14ac:dyDescent="0.2">
      <c r="A382" s="32">
        <v>67</v>
      </c>
      <c r="B382" s="50" t="s">
        <v>535</v>
      </c>
      <c r="C382" s="50"/>
      <c r="D382" s="51" t="s">
        <v>536</v>
      </c>
      <c r="E382" s="51"/>
      <c r="F382" s="51"/>
      <c r="G382" s="13" t="s">
        <v>4</v>
      </c>
      <c r="H382" s="6"/>
      <c r="I382" s="6"/>
      <c r="J382" s="6"/>
      <c r="K382" s="11"/>
      <c r="L382" s="11">
        <f t="shared" si="29"/>
        <v>0</v>
      </c>
      <c r="M382" s="11"/>
      <c r="N382" s="11"/>
      <c r="O382" s="11">
        <v>1</v>
      </c>
      <c r="P382" s="29">
        <f t="shared" si="30"/>
        <v>0</v>
      </c>
      <c r="Q382" s="11">
        <v>1</v>
      </c>
      <c r="R382" s="22">
        <f t="shared" si="31"/>
        <v>0</v>
      </c>
    </row>
    <row r="383" spans="1:18" s="28" customFormat="1" ht="11.1" customHeight="1" outlineLevel="2" x14ac:dyDescent="0.2">
      <c r="A383" s="32">
        <v>68</v>
      </c>
      <c r="B383" s="50" t="s">
        <v>537</v>
      </c>
      <c r="C383" s="50"/>
      <c r="D383" s="51" t="s">
        <v>538</v>
      </c>
      <c r="E383" s="51"/>
      <c r="F383" s="51"/>
      <c r="G383" s="13" t="s">
        <v>4</v>
      </c>
      <c r="H383" s="6"/>
      <c r="I383" s="6"/>
      <c r="J383" s="6"/>
      <c r="K383" s="11"/>
      <c r="L383" s="11">
        <f t="shared" si="29"/>
        <v>0</v>
      </c>
      <c r="M383" s="11"/>
      <c r="N383" s="11"/>
      <c r="O383" s="11">
        <v>30</v>
      </c>
      <c r="P383" s="29">
        <f t="shared" si="30"/>
        <v>0</v>
      </c>
      <c r="Q383" s="11">
        <v>30</v>
      </c>
      <c r="R383" s="22">
        <f t="shared" si="31"/>
        <v>0</v>
      </c>
    </row>
    <row r="384" spans="1:18" s="28" customFormat="1" ht="11.1" customHeight="1" outlineLevel="2" x14ac:dyDescent="0.2">
      <c r="A384" s="32">
        <v>69</v>
      </c>
      <c r="B384" s="50" t="s">
        <v>539</v>
      </c>
      <c r="C384" s="50"/>
      <c r="D384" s="51" t="s">
        <v>540</v>
      </c>
      <c r="E384" s="51"/>
      <c r="F384" s="51"/>
      <c r="G384" s="13" t="s">
        <v>4</v>
      </c>
      <c r="H384" s="6"/>
      <c r="I384" s="6"/>
      <c r="J384" s="6"/>
      <c r="K384" s="11"/>
      <c r="L384" s="11">
        <f t="shared" si="29"/>
        <v>0</v>
      </c>
      <c r="M384" s="11"/>
      <c r="N384" s="11"/>
      <c r="O384" s="11">
        <v>10</v>
      </c>
      <c r="P384" s="29">
        <f t="shared" si="30"/>
        <v>0</v>
      </c>
      <c r="Q384" s="11">
        <v>10</v>
      </c>
      <c r="R384" s="22">
        <f t="shared" si="31"/>
        <v>0</v>
      </c>
    </row>
    <row r="385" spans="1:18" s="28" customFormat="1" ht="11.1" customHeight="1" outlineLevel="2" x14ac:dyDescent="0.2">
      <c r="A385" s="32">
        <v>70</v>
      </c>
      <c r="B385" s="50" t="s">
        <v>541</v>
      </c>
      <c r="C385" s="50"/>
      <c r="D385" s="51" t="s">
        <v>542</v>
      </c>
      <c r="E385" s="51"/>
      <c r="F385" s="51"/>
      <c r="G385" s="13" t="s">
        <v>4</v>
      </c>
      <c r="H385" s="6"/>
      <c r="I385" s="6"/>
      <c r="J385" s="6"/>
      <c r="K385" s="11"/>
      <c r="L385" s="11">
        <f t="shared" si="29"/>
        <v>0</v>
      </c>
      <c r="M385" s="11"/>
      <c r="N385" s="11"/>
      <c r="O385" s="11">
        <v>10</v>
      </c>
      <c r="P385" s="29">
        <f t="shared" si="30"/>
        <v>0</v>
      </c>
      <c r="Q385" s="11">
        <v>10</v>
      </c>
      <c r="R385" s="22">
        <f t="shared" si="31"/>
        <v>0</v>
      </c>
    </row>
    <row r="386" spans="1:18" s="28" customFormat="1" ht="11.1" customHeight="1" outlineLevel="2" x14ac:dyDescent="0.2">
      <c r="A386" s="32">
        <v>71</v>
      </c>
      <c r="B386" s="50" t="s">
        <v>543</v>
      </c>
      <c r="C386" s="50"/>
      <c r="D386" s="51" t="s">
        <v>544</v>
      </c>
      <c r="E386" s="51"/>
      <c r="F386" s="51"/>
      <c r="G386" s="13" t="s">
        <v>4</v>
      </c>
      <c r="H386" s="6"/>
      <c r="I386" s="6"/>
      <c r="J386" s="6"/>
      <c r="K386" s="11"/>
      <c r="L386" s="11">
        <f t="shared" si="29"/>
        <v>0</v>
      </c>
      <c r="M386" s="11"/>
      <c r="N386" s="11"/>
      <c r="O386" s="11">
        <v>10</v>
      </c>
      <c r="P386" s="29">
        <f t="shared" si="30"/>
        <v>0</v>
      </c>
      <c r="Q386" s="11">
        <v>10</v>
      </c>
      <c r="R386" s="22">
        <f t="shared" si="31"/>
        <v>0</v>
      </c>
    </row>
    <row r="387" spans="1:18" s="28" customFormat="1" ht="11.1" customHeight="1" outlineLevel="2" x14ac:dyDescent="0.2">
      <c r="A387" s="32">
        <v>72</v>
      </c>
      <c r="B387" s="50" t="s">
        <v>545</v>
      </c>
      <c r="C387" s="50"/>
      <c r="D387" s="51" t="s">
        <v>546</v>
      </c>
      <c r="E387" s="51"/>
      <c r="F387" s="51"/>
      <c r="G387" s="13" t="s">
        <v>4</v>
      </c>
      <c r="H387" s="6"/>
      <c r="I387" s="6"/>
      <c r="J387" s="6"/>
      <c r="K387" s="11"/>
      <c r="L387" s="11">
        <f t="shared" si="29"/>
        <v>0</v>
      </c>
      <c r="M387" s="11"/>
      <c r="N387" s="11"/>
      <c r="O387" s="11">
        <v>20</v>
      </c>
      <c r="P387" s="29">
        <f t="shared" si="30"/>
        <v>0</v>
      </c>
      <c r="Q387" s="11">
        <v>20</v>
      </c>
      <c r="R387" s="22">
        <f t="shared" si="31"/>
        <v>0</v>
      </c>
    </row>
    <row r="388" spans="1:18" s="28" customFormat="1" ht="11.1" customHeight="1" outlineLevel="2" x14ac:dyDescent="0.2">
      <c r="A388" s="32">
        <v>73</v>
      </c>
      <c r="B388" s="50" t="s">
        <v>301</v>
      </c>
      <c r="C388" s="50"/>
      <c r="D388" s="51" t="s">
        <v>547</v>
      </c>
      <c r="E388" s="51"/>
      <c r="F388" s="51"/>
      <c r="G388" s="13" t="s">
        <v>4</v>
      </c>
      <c r="H388" s="6"/>
      <c r="I388" s="6"/>
      <c r="J388" s="6"/>
      <c r="K388" s="11"/>
      <c r="L388" s="11">
        <f t="shared" si="29"/>
        <v>0</v>
      </c>
      <c r="M388" s="11"/>
      <c r="N388" s="11"/>
      <c r="O388" s="11">
        <v>14</v>
      </c>
      <c r="P388" s="29">
        <f t="shared" si="30"/>
        <v>0</v>
      </c>
      <c r="Q388" s="11">
        <v>14</v>
      </c>
      <c r="R388" s="22">
        <f t="shared" si="31"/>
        <v>0</v>
      </c>
    </row>
    <row r="389" spans="1:18" s="28" customFormat="1" ht="11.1" customHeight="1" outlineLevel="2" x14ac:dyDescent="0.2">
      <c r="A389" s="32">
        <v>74</v>
      </c>
      <c r="B389" s="50" t="s">
        <v>301</v>
      </c>
      <c r="C389" s="50"/>
      <c r="D389" s="51" t="s">
        <v>302</v>
      </c>
      <c r="E389" s="51"/>
      <c r="F389" s="51"/>
      <c r="G389" s="13" t="s">
        <v>4</v>
      </c>
      <c r="H389" s="6"/>
      <c r="I389" s="6"/>
      <c r="J389" s="6"/>
      <c r="K389" s="11"/>
      <c r="L389" s="11">
        <f t="shared" si="29"/>
        <v>0</v>
      </c>
      <c r="M389" s="11"/>
      <c r="N389" s="11"/>
      <c r="O389" s="11">
        <v>14</v>
      </c>
      <c r="P389" s="29">
        <f t="shared" si="30"/>
        <v>0</v>
      </c>
      <c r="Q389" s="11">
        <v>14</v>
      </c>
      <c r="R389" s="22">
        <f t="shared" si="31"/>
        <v>0</v>
      </c>
    </row>
    <row r="390" spans="1:18" s="28" customFormat="1" ht="11.1" customHeight="1" outlineLevel="2" x14ac:dyDescent="0.2">
      <c r="A390" s="32">
        <v>75</v>
      </c>
      <c r="B390" s="50" t="s">
        <v>301</v>
      </c>
      <c r="C390" s="50"/>
      <c r="D390" s="51" t="s">
        <v>548</v>
      </c>
      <c r="E390" s="51"/>
      <c r="F390" s="51"/>
      <c r="G390" s="13" t="s">
        <v>4</v>
      </c>
      <c r="H390" s="6"/>
      <c r="I390" s="6"/>
      <c r="J390" s="6"/>
      <c r="K390" s="11"/>
      <c r="L390" s="11">
        <f t="shared" si="29"/>
        <v>0</v>
      </c>
      <c r="M390" s="11"/>
      <c r="N390" s="11"/>
      <c r="O390" s="11">
        <v>10</v>
      </c>
      <c r="P390" s="29">
        <f t="shared" si="30"/>
        <v>0</v>
      </c>
      <c r="Q390" s="11">
        <v>10</v>
      </c>
      <c r="R390" s="22">
        <f t="shared" si="31"/>
        <v>0</v>
      </c>
    </row>
    <row r="391" spans="1:18" s="28" customFormat="1" ht="11.1" customHeight="1" outlineLevel="2" x14ac:dyDescent="0.2">
      <c r="A391" s="32">
        <v>76</v>
      </c>
      <c r="B391" s="50" t="s">
        <v>301</v>
      </c>
      <c r="C391" s="50"/>
      <c r="D391" s="51" t="s">
        <v>303</v>
      </c>
      <c r="E391" s="51"/>
      <c r="F391" s="51"/>
      <c r="G391" s="13" t="s">
        <v>4</v>
      </c>
      <c r="H391" s="6"/>
      <c r="I391" s="6"/>
      <c r="J391" s="6"/>
      <c r="K391" s="11"/>
      <c r="L391" s="11">
        <f t="shared" si="29"/>
        <v>0</v>
      </c>
      <c r="M391" s="11"/>
      <c r="N391" s="11"/>
      <c r="O391" s="11">
        <v>10</v>
      </c>
      <c r="P391" s="29">
        <f t="shared" si="30"/>
        <v>0</v>
      </c>
      <c r="Q391" s="11">
        <v>10</v>
      </c>
      <c r="R391" s="22">
        <f t="shared" si="31"/>
        <v>0</v>
      </c>
    </row>
    <row r="392" spans="1:18" s="28" customFormat="1" ht="11.1" customHeight="1" outlineLevel="2" x14ac:dyDescent="0.2">
      <c r="A392" s="32">
        <v>77</v>
      </c>
      <c r="B392" s="50" t="s">
        <v>301</v>
      </c>
      <c r="C392" s="50"/>
      <c r="D392" s="51" t="s">
        <v>549</v>
      </c>
      <c r="E392" s="51"/>
      <c r="F392" s="51"/>
      <c r="G392" s="13" t="s">
        <v>4</v>
      </c>
      <c r="H392" s="6"/>
      <c r="I392" s="6"/>
      <c r="J392" s="6"/>
      <c r="K392" s="11"/>
      <c r="L392" s="11">
        <f t="shared" si="29"/>
        <v>0</v>
      </c>
      <c r="M392" s="11"/>
      <c r="N392" s="11"/>
      <c r="O392" s="11">
        <v>10</v>
      </c>
      <c r="P392" s="29">
        <f t="shared" si="30"/>
        <v>0</v>
      </c>
      <c r="Q392" s="11">
        <v>10</v>
      </c>
      <c r="R392" s="22">
        <f t="shared" si="31"/>
        <v>0</v>
      </c>
    </row>
    <row r="393" spans="1:18" s="28" customFormat="1" ht="11.1" customHeight="1" outlineLevel="2" x14ac:dyDescent="0.2">
      <c r="A393" s="32">
        <v>78</v>
      </c>
      <c r="B393" s="50" t="s">
        <v>301</v>
      </c>
      <c r="C393" s="50"/>
      <c r="D393" s="51" t="s">
        <v>550</v>
      </c>
      <c r="E393" s="51"/>
      <c r="F393" s="51"/>
      <c r="G393" s="13" t="s">
        <v>4</v>
      </c>
      <c r="H393" s="6"/>
      <c r="I393" s="6"/>
      <c r="J393" s="6"/>
      <c r="K393" s="11"/>
      <c r="L393" s="11">
        <f t="shared" si="29"/>
        <v>0</v>
      </c>
      <c r="M393" s="11"/>
      <c r="N393" s="11"/>
      <c r="O393" s="11">
        <v>14</v>
      </c>
      <c r="P393" s="29">
        <f t="shared" si="30"/>
        <v>0</v>
      </c>
      <c r="Q393" s="11">
        <v>14</v>
      </c>
      <c r="R393" s="22">
        <f t="shared" si="31"/>
        <v>0</v>
      </c>
    </row>
    <row r="394" spans="1:18" s="28" customFormat="1" ht="11.1" customHeight="1" outlineLevel="2" x14ac:dyDescent="0.2">
      <c r="A394" s="32">
        <v>79</v>
      </c>
      <c r="B394" s="50" t="s">
        <v>551</v>
      </c>
      <c r="C394" s="50"/>
      <c r="D394" s="51" t="s">
        <v>552</v>
      </c>
      <c r="E394" s="51"/>
      <c r="F394" s="51"/>
      <c r="G394" s="13" t="s">
        <v>4</v>
      </c>
      <c r="H394" s="6"/>
      <c r="I394" s="6"/>
      <c r="J394" s="6"/>
      <c r="K394" s="11"/>
      <c r="L394" s="11">
        <f t="shared" si="29"/>
        <v>0</v>
      </c>
      <c r="M394" s="11"/>
      <c r="N394" s="11"/>
      <c r="O394" s="11">
        <v>10</v>
      </c>
      <c r="P394" s="29">
        <f t="shared" si="30"/>
        <v>0</v>
      </c>
      <c r="Q394" s="11">
        <v>10</v>
      </c>
      <c r="R394" s="22">
        <f t="shared" si="31"/>
        <v>0</v>
      </c>
    </row>
    <row r="395" spans="1:18" s="28" customFormat="1" ht="11.1" customHeight="1" outlineLevel="2" x14ac:dyDescent="0.2">
      <c r="A395" s="32">
        <v>80</v>
      </c>
      <c r="B395" s="50" t="s">
        <v>551</v>
      </c>
      <c r="C395" s="50"/>
      <c r="D395" s="51" t="s">
        <v>553</v>
      </c>
      <c r="E395" s="51"/>
      <c r="F395" s="51"/>
      <c r="G395" s="13" t="s">
        <v>4</v>
      </c>
      <c r="H395" s="6"/>
      <c r="I395" s="6"/>
      <c r="J395" s="6"/>
      <c r="K395" s="11"/>
      <c r="L395" s="11">
        <f t="shared" si="29"/>
        <v>0</v>
      </c>
      <c r="M395" s="11"/>
      <c r="N395" s="11"/>
      <c r="O395" s="11">
        <v>10</v>
      </c>
      <c r="P395" s="29">
        <f t="shared" si="30"/>
        <v>0</v>
      </c>
      <c r="Q395" s="11">
        <v>10</v>
      </c>
      <c r="R395" s="22">
        <f t="shared" si="31"/>
        <v>0</v>
      </c>
    </row>
    <row r="396" spans="1:18" s="28" customFormat="1" ht="11.1" customHeight="1" outlineLevel="2" x14ac:dyDescent="0.2">
      <c r="A396" s="32">
        <v>81</v>
      </c>
      <c r="B396" s="50" t="s">
        <v>554</v>
      </c>
      <c r="C396" s="50"/>
      <c r="D396" s="51" t="s">
        <v>555</v>
      </c>
      <c r="E396" s="51"/>
      <c r="F396" s="51"/>
      <c r="G396" s="13" t="s">
        <v>4</v>
      </c>
      <c r="H396" s="6"/>
      <c r="I396" s="6"/>
      <c r="J396" s="6"/>
      <c r="K396" s="11"/>
      <c r="L396" s="11">
        <f t="shared" si="29"/>
        <v>0</v>
      </c>
      <c r="M396" s="11"/>
      <c r="N396" s="11"/>
      <c r="O396" s="11">
        <v>10</v>
      </c>
      <c r="P396" s="29">
        <f t="shared" si="30"/>
        <v>0</v>
      </c>
      <c r="Q396" s="11">
        <v>10</v>
      </c>
      <c r="R396" s="22">
        <f t="shared" si="31"/>
        <v>0</v>
      </c>
    </row>
    <row r="397" spans="1:18" s="28" customFormat="1" ht="11.1" customHeight="1" outlineLevel="2" x14ac:dyDescent="0.2">
      <c r="A397" s="32">
        <v>82</v>
      </c>
      <c r="B397" s="50" t="s">
        <v>556</v>
      </c>
      <c r="C397" s="50"/>
      <c r="D397" s="51" t="s">
        <v>557</v>
      </c>
      <c r="E397" s="51"/>
      <c r="F397" s="51"/>
      <c r="G397" s="13" t="s">
        <v>4</v>
      </c>
      <c r="H397" s="6"/>
      <c r="I397" s="6"/>
      <c r="J397" s="6"/>
      <c r="K397" s="11"/>
      <c r="L397" s="11">
        <f t="shared" si="29"/>
        <v>0</v>
      </c>
      <c r="M397" s="11"/>
      <c r="N397" s="11"/>
      <c r="O397" s="11">
        <v>10</v>
      </c>
      <c r="P397" s="29">
        <f t="shared" si="30"/>
        <v>0</v>
      </c>
      <c r="Q397" s="11">
        <v>10</v>
      </c>
      <c r="R397" s="22">
        <f t="shared" si="31"/>
        <v>0</v>
      </c>
    </row>
    <row r="398" spans="1:18" s="28" customFormat="1" ht="11.1" customHeight="1" outlineLevel="2" x14ac:dyDescent="0.2">
      <c r="A398" s="32">
        <v>83</v>
      </c>
      <c r="B398" s="50" t="s">
        <v>558</v>
      </c>
      <c r="C398" s="50"/>
      <c r="D398" s="51" t="s">
        <v>559</v>
      </c>
      <c r="E398" s="51"/>
      <c r="F398" s="51"/>
      <c r="G398" s="13" t="s">
        <v>4</v>
      </c>
      <c r="H398" s="6"/>
      <c r="I398" s="6"/>
      <c r="J398" s="6"/>
      <c r="K398" s="11"/>
      <c r="L398" s="11">
        <f t="shared" si="29"/>
        <v>0</v>
      </c>
      <c r="M398" s="11"/>
      <c r="N398" s="11"/>
      <c r="O398" s="11">
        <v>10</v>
      </c>
      <c r="P398" s="29">
        <f t="shared" si="30"/>
        <v>0</v>
      </c>
      <c r="Q398" s="11">
        <v>10</v>
      </c>
      <c r="R398" s="22">
        <f t="shared" si="31"/>
        <v>0</v>
      </c>
    </row>
    <row r="399" spans="1:18" s="28" customFormat="1" ht="11.1" customHeight="1" outlineLevel="2" x14ac:dyDescent="0.2">
      <c r="A399" s="32">
        <v>84</v>
      </c>
      <c r="B399" s="50" t="s">
        <v>560</v>
      </c>
      <c r="C399" s="50"/>
      <c r="D399" s="51" t="s">
        <v>561</v>
      </c>
      <c r="E399" s="51"/>
      <c r="F399" s="51"/>
      <c r="G399" s="13" t="s">
        <v>4</v>
      </c>
      <c r="H399" s="6"/>
      <c r="I399" s="6"/>
      <c r="J399" s="6"/>
      <c r="K399" s="11"/>
      <c r="L399" s="11">
        <f t="shared" si="29"/>
        <v>0</v>
      </c>
      <c r="M399" s="11"/>
      <c r="N399" s="11"/>
      <c r="O399" s="11">
        <v>10</v>
      </c>
      <c r="P399" s="29">
        <f t="shared" si="30"/>
        <v>0</v>
      </c>
      <c r="Q399" s="11">
        <v>10</v>
      </c>
      <c r="R399" s="22">
        <f t="shared" si="31"/>
        <v>0</v>
      </c>
    </row>
    <row r="400" spans="1:18" s="28" customFormat="1" ht="11.1" customHeight="1" outlineLevel="2" x14ac:dyDescent="0.2">
      <c r="A400" s="32">
        <v>85</v>
      </c>
      <c r="B400" s="50" t="s">
        <v>562</v>
      </c>
      <c r="C400" s="50"/>
      <c r="D400" s="51" t="s">
        <v>563</v>
      </c>
      <c r="E400" s="51"/>
      <c r="F400" s="51"/>
      <c r="G400" s="13" t="s">
        <v>4</v>
      </c>
      <c r="H400" s="6"/>
      <c r="I400" s="6"/>
      <c r="J400" s="6"/>
      <c r="K400" s="11"/>
      <c r="L400" s="11">
        <f t="shared" si="29"/>
        <v>0</v>
      </c>
      <c r="M400" s="11"/>
      <c r="N400" s="11"/>
      <c r="O400" s="11">
        <v>5</v>
      </c>
      <c r="P400" s="29">
        <f t="shared" si="30"/>
        <v>0</v>
      </c>
      <c r="Q400" s="11">
        <v>5</v>
      </c>
      <c r="R400" s="22">
        <f t="shared" si="31"/>
        <v>0</v>
      </c>
    </row>
    <row r="401" spans="1:18" s="28" customFormat="1" ht="11.1" customHeight="1" outlineLevel="2" x14ac:dyDescent="0.2">
      <c r="A401" s="32">
        <v>86</v>
      </c>
      <c r="B401" s="50" t="s">
        <v>316</v>
      </c>
      <c r="C401" s="50"/>
      <c r="D401" s="59">
        <v>0</v>
      </c>
      <c r="E401" s="59"/>
      <c r="F401" s="59"/>
      <c r="G401" s="13" t="s">
        <v>4</v>
      </c>
      <c r="H401" s="6"/>
      <c r="I401" s="6"/>
      <c r="J401" s="6"/>
      <c r="K401" s="11"/>
      <c r="L401" s="11">
        <f t="shared" si="29"/>
        <v>0</v>
      </c>
      <c r="M401" s="11"/>
      <c r="N401" s="11"/>
      <c r="O401" s="11">
        <v>1</v>
      </c>
      <c r="P401" s="29">
        <f t="shared" si="30"/>
        <v>0</v>
      </c>
      <c r="Q401" s="11">
        <v>1</v>
      </c>
      <c r="R401" s="22">
        <f t="shared" si="31"/>
        <v>0</v>
      </c>
    </row>
    <row r="402" spans="1:18" s="28" customFormat="1" ht="11.1" customHeight="1" outlineLevel="2" x14ac:dyDescent="0.2">
      <c r="A402" s="32">
        <v>87</v>
      </c>
      <c r="B402" s="50" t="s">
        <v>564</v>
      </c>
      <c r="C402" s="50"/>
      <c r="D402" s="51" t="s">
        <v>565</v>
      </c>
      <c r="E402" s="51"/>
      <c r="F402" s="51"/>
      <c r="G402" s="13" t="s">
        <v>4</v>
      </c>
      <c r="H402" s="6"/>
      <c r="I402" s="6"/>
      <c r="J402" s="6"/>
      <c r="K402" s="11"/>
      <c r="L402" s="11">
        <f t="shared" si="29"/>
        <v>0</v>
      </c>
      <c r="M402" s="11"/>
      <c r="N402" s="11"/>
      <c r="O402" s="11">
        <v>2</v>
      </c>
      <c r="P402" s="29">
        <f t="shared" si="30"/>
        <v>0</v>
      </c>
      <c r="Q402" s="11">
        <v>2</v>
      </c>
      <c r="R402" s="22">
        <f t="shared" si="31"/>
        <v>0</v>
      </c>
    </row>
    <row r="403" spans="1:18" s="28" customFormat="1" ht="11.1" customHeight="1" outlineLevel="2" x14ac:dyDescent="0.2">
      <c r="A403" s="32">
        <v>88</v>
      </c>
      <c r="B403" s="50" t="s">
        <v>323</v>
      </c>
      <c r="C403" s="50"/>
      <c r="D403" s="51" t="s">
        <v>325</v>
      </c>
      <c r="E403" s="51"/>
      <c r="F403" s="51"/>
      <c r="G403" s="13" t="s">
        <v>4</v>
      </c>
      <c r="H403" s="6"/>
      <c r="I403" s="6"/>
      <c r="J403" s="6"/>
      <c r="K403" s="11"/>
      <c r="L403" s="11">
        <f t="shared" si="29"/>
        <v>0</v>
      </c>
      <c r="M403" s="11"/>
      <c r="N403" s="11"/>
      <c r="O403" s="11">
        <v>2</v>
      </c>
      <c r="P403" s="29">
        <f t="shared" si="30"/>
        <v>0</v>
      </c>
      <c r="Q403" s="11">
        <v>2</v>
      </c>
      <c r="R403" s="22">
        <f t="shared" si="31"/>
        <v>0</v>
      </c>
    </row>
    <row r="404" spans="1:18" s="28" customFormat="1" ht="11.1" customHeight="1" outlineLevel="2" x14ac:dyDescent="0.2">
      <c r="A404" s="32">
        <v>89</v>
      </c>
      <c r="B404" s="50" t="s">
        <v>566</v>
      </c>
      <c r="C404" s="50"/>
      <c r="D404" s="51" t="s">
        <v>567</v>
      </c>
      <c r="E404" s="51"/>
      <c r="F404" s="51"/>
      <c r="G404" s="13" t="s">
        <v>4</v>
      </c>
      <c r="H404" s="6"/>
      <c r="I404" s="6"/>
      <c r="J404" s="6"/>
      <c r="K404" s="11"/>
      <c r="L404" s="11">
        <f t="shared" si="29"/>
        <v>0</v>
      </c>
      <c r="M404" s="11"/>
      <c r="N404" s="11"/>
      <c r="O404" s="11">
        <v>1</v>
      </c>
      <c r="P404" s="29">
        <f t="shared" si="30"/>
        <v>0</v>
      </c>
      <c r="Q404" s="11">
        <v>1</v>
      </c>
      <c r="R404" s="22">
        <f t="shared" si="31"/>
        <v>0</v>
      </c>
    </row>
    <row r="405" spans="1:18" s="28" customFormat="1" ht="11.1" customHeight="1" outlineLevel="2" x14ac:dyDescent="0.2">
      <c r="A405" s="32">
        <v>90</v>
      </c>
      <c r="B405" s="50" t="s">
        <v>465</v>
      </c>
      <c r="C405" s="50"/>
      <c r="D405" s="51" t="s">
        <v>466</v>
      </c>
      <c r="E405" s="51"/>
      <c r="F405" s="51"/>
      <c r="G405" s="13" t="s">
        <v>4</v>
      </c>
      <c r="H405" s="6"/>
      <c r="I405" s="6"/>
      <c r="J405" s="6"/>
      <c r="K405" s="11"/>
      <c r="L405" s="11">
        <f t="shared" si="29"/>
        <v>0</v>
      </c>
      <c r="M405" s="11"/>
      <c r="N405" s="11"/>
      <c r="O405" s="11">
        <v>1</v>
      </c>
      <c r="P405" s="29">
        <f t="shared" si="30"/>
        <v>0</v>
      </c>
      <c r="Q405" s="11">
        <v>1</v>
      </c>
      <c r="R405" s="22">
        <f t="shared" si="31"/>
        <v>0</v>
      </c>
    </row>
    <row r="406" spans="1:18" s="28" customFormat="1" ht="11.1" customHeight="1" outlineLevel="2" x14ac:dyDescent="0.2">
      <c r="A406" s="32">
        <v>91</v>
      </c>
      <c r="B406" s="50" t="s">
        <v>568</v>
      </c>
      <c r="C406" s="50"/>
      <c r="D406" s="51" t="s">
        <v>569</v>
      </c>
      <c r="E406" s="51"/>
      <c r="F406" s="51"/>
      <c r="G406" s="13" t="s">
        <v>4</v>
      </c>
      <c r="H406" s="6"/>
      <c r="I406" s="6"/>
      <c r="J406" s="6"/>
      <c r="K406" s="11"/>
      <c r="L406" s="11">
        <f t="shared" si="29"/>
        <v>0</v>
      </c>
      <c r="M406" s="11"/>
      <c r="N406" s="11"/>
      <c r="O406" s="11">
        <v>1</v>
      </c>
      <c r="P406" s="29">
        <f t="shared" si="30"/>
        <v>0</v>
      </c>
      <c r="Q406" s="11">
        <v>1</v>
      </c>
      <c r="R406" s="22">
        <f t="shared" si="31"/>
        <v>0</v>
      </c>
    </row>
    <row r="407" spans="1:18" s="28" customFormat="1" ht="11.1" customHeight="1" outlineLevel="2" x14ac:dyDescent="0.2">
      <c r="A407" s="32">
        <v>92</v>
      </c>
      <c r="B407" s="50" t="s">
        <v>429</v>
      </c>
      <c r="C407" s="50"/>
      <c r="D407" s="51" t="s">
        <v>430</v>
      </c>
      <c r="E407" s="51"/>
      <c r="F407" s="51"/>
      <c r="G407" s="13" t="s">
        <v>4</v>
      </c>
      <c r="H407" s="6"/>
      <c r="I407" s="6"/>
      <c r="J407" s="6"/>
      <c r="K407" s="11"/>
      <c r="L407" s="11">
        <f t="shared" si="29"/>
        <v>0</v>
      </c>
      <c r="M407" s="11"/>
      <c r="N407" s="11"/>
      <c r="O407" s="11">
        <v>3</v>
      </c>
      <c r="P407" s="29">
        <f t="shared" si="30"/>
        <v>0</v>
      </c>
      <c r="Q407" s="11">
        <v>3</v>
      </c>
      <c r="R407" s="22">
        <f t="shared" si="31"/>
        <v>0</v>
      </c>
    </row>
    <row r="408" spans="1:18" s="28" customFormat="1" ht="11.1" customHeight="1" outlineLevel="2" x14ac:dyDescent="0.2">
      <c r="A408" s="32">
        <v>93</v>
      </c>
      <c r="B408" s="50" t="s">
        <v>570</v>
      </c>
      <c r="C408" s="50"/>
      <c r="D408" s="51" t="s">
        <v>571</v>
      </c>
      <c r="E408" s="51"/>
      <c r="F408" s="51"/>
      <c r="G408" s="13" t="s">
        <v>4</v>
      </c>
      <c r="H408" s="6"/>
      <c r="I408" s="6"/>
      <c r="J408" s="6"/>
      <c r="K408" s="11"/>
      <c r="L408" s="11">
        <f t="shared" si="29"/>
        <v>0</v>
      </c>
      <c r="M408" s="11"/>
      <c r="N408" s="11"/>
      <c r="O408" s="11">
        <v>3</v>
      </c>
      <c r="P408" s="29">
        <f t="shared" si="30"/>
        <v>0</v>
      </c>
      <c r="Q408" s="11">
        <v>3</v>
      </c>
      <c r="R408" s="22">
        <f t="shared" si="31"/>
        <v>0</v>
      </c>
    </row>
    <row r="409" spans="1:18" s="28" customFormat="1" ht="11.1" customHeight="1" outlineLevel="2" x14ac:dyDescent="0.2">
      <c r="A409" s="32">
        <v>94</v>
      </c>
      <c r="B409" s="50" t="s">
        <v>572</v>
      </c>
      <c r="C409" s="50"/>
      <c r="D409" s="51" t="s">
        <v>573</v>
      </c>
      <c r="E409" s="51"/>
      <c r="F409" s="51"/>
      <c r="G409" s="13" t="s">
        <v>4</v>
      </c>
      <c r="H409" s="6"/>
      <c r="I409" s="6"/>
      <c r="J409" s="6"/>
      <c r="K409" s="11"/>
      <c r="L409" s="11">
        <f t="shared" si="29"/>
        <v>0</v>
      </c>
      <c r="M409" s="11"/>
      <c r="N409" s="11"/>
      <c r="O409" s="11">
        <v>3</v>
      </c>
      <c r="P409" s="29">
        <f t="shared" si="30"/>
        <v>0</v>
      </c>
      <c r="Q409" s="11">
        <v>3</v>
      </c>
      <c r="R409" s="22">
        <f t="shared" si="31"/>
        <v>0</v>
      </c>
    </row>
    <row r="410" spans="1:18" s="28" customFormat="1" ht="11.1" customHeight="1" outlineLevel="2" x14ac:dyDescent="0.2">
      <c r="A410" s="32">
        <v>95</v>
      </c>
      <c r="B410" s="50" t="s">
        <v>436</v>
      </c>
      <c r="C410" s="50"/>
      <c r="D410" s="51" t="s">
        <v>437</v>
      </c>
      <c r="E410" s="51"/>
      <c r="F410" s="51"/>
      <c r="G410" s="13" t="s">
        <v>4</v>
      </c>
      <c r="H410" s="6"/>
      <c r="I410" s="6"/>
      <c r="J410" s="6"/>
      <c r="K410" s="11"/>
      <c r="L410" s="11">
        <f t="shared" si="29"/>
        <v>0</v>
      </c>
      <c r="M410" s="11"/>
      <c r="N410" s="11"/>
      <c r="O410" s="11">
        <v>4</v>
      </c>
      <c r="P410" s="29">
        <f t="shared" si="30"/>
        <v>0</v>
      </c>
      <c r="Q410" s="11">
        <v>4</v>
      </c>
      <c r="R410" s="22">
        <f t="shared" si="31"/>
        <v>0</v>
      </c>
    </row>
    <row r="411" spans="1:18" s="28" customFormat="1" ht="11.1" customHeight="1" outlineLevel="2" x14ac:dyDescent="0.2">
      <c r="A411" s="32">
        <v>96</v>
      </c>
      <c r="B411" s="50" t="s">
        <v>328</v>
      </c>
      <c r="C411" s="50"/>
      <c r="D411" s="51" t="s">
        <v>329</v>
      </c>
      <c r="E411" s="51"/>
      <c r="F411" s="51"/>
      <c r="G411" s="13" t="s">
        <v>4</v>
      </c>
      <c r="H411" s="6"/>
      <c r="I411" s="6"/>
      <c r="J411" s="6"/>
      <c r="K411" s="11"/>
      <c r="L411" s="11">
        <f t="shared" si="29"/>
        <v>0</v>
      </c>
      <c r="M411" s="11"/>
      <c r="N411" s="11"/>
      <c r="O411" s="11">
        <v>2</v>
      </c>
      <c r="P411" s="29">
        <f t="shared" si="30"/>
        <v>0</v>
      </c>
      <c r="Q411" s="11">
        <v>2</v>
      </c>
      <c r="R411" s="22">
        <f t="shared" si="31"/>
        <v>0</v>
      </c>
    </row>
    <row r="412" spans="1:18" s="28" customFormat="1" ht="11.1" customHeight="1" outlineLevel="2" x14ac:dyDescent="0.2">
      <c r="A412" s="32">
        <v>97</v>
      </c>
      <c r="B412" s="50" t="s">
        <v>330</v>
      </c>
      <c r="C412" s="50"/>
      <c r="D412" s="51" t="s">
        <v>331</v>
      </c>
      <c r="E412" s="51"/>
      <c r="F412" s="51"/>
      <c r="G412" s="13" t="s">
        <v>4</v>
      </c>
      <c r="H412" s="6"/>
      <c r="I412" s="6"/>
      <c r="J412" s="6"/>
      <c r="K412" s="11"/>
      <c r="L412" s="11">
        <f t="shared" si="29"/>
        <v>0</v>
      </c>
      <c r="M412" s="11"/>
      <c r="N412" s="11"/>
      <c r="O412" s="11">
        <v>2</v>
      </c>
      <c r="P412" s="29">
        <f t="shared" si="30"/>
        <v>0</v>
      </c>
      <c r="Q412" s="11">
        <v>2</v>
      </c>
      <c r="R412" s="22">
        <f t="shared" si="31"/>
        <v>0</v>
      </c>
    </row>
    <row r="413" spans="1:18" s="28" customFormat="1" ht="11.1" customHeight="1" outlineLevel="2" x14ac:dyDescent="0.2">
      <c r="A413" s="32">
        <v>98</v>
      </c>
      <c r="B413" s="50" t="s">
        <v>338</v>
      </c>
      <c r="C413" s="50"/>
      <c r="D413" s="51" t="s">
        <v>339</v>
      </c>
      <c r="E413" s="51"/>
      <c r="F413" s="51"/>
      <c r="G413" s="13" t="s">
        <v>4</v>
      </c>
      <c r="H413" s="6"/>
      <c r="I413" s="6"/>
      <c r="J413" s="6"/>
      <c r="K413" s="11"/>
      <c r="L413" s="11">
        <f t="shared" si="29"/>
        <v>0</v>
      </c>
      <c r="M413" s="11"/>
      <c r="N413" s="11"/>
      <c r="O413" s="11">
        <v>8</v>
      </c>
      <c r="P413" s="29">
        <f t="shared" si="30"/>
        <v>0</v>
      </c>
      <c r="Q413" s="11">
        <v>8</v>
      </c>
      <c r="R413" s="22">
        <f t="shared" si="31"/>
        <v>0</v>
      </c>
    </row>
    <row r="414" spans="1:18" s="28" customFormat="1" ht="11.1" customHeight="1" outlineLevel="2" x14ac:dyDescent="0.2">
      <c r="A414" s="32">
        <v>99</v>
      </c>
      <c r="B414" s="50" t="s">
        <v>372</v>
      </c>
      <c r="C414" s="50"/>
      <c r="D414" s="51" t="s">
        <v>373</v>
      </c>
      <c r="E414" s="51"/>
      <c r="F414" s="51"/>
      <c r="G414" s="13" t="s">
        <v>362</v>
      </c>
      <c r="H414" s="6"/>
      <c r="I414" s="6"/>
      <c r="J414" s="6"/>
      <c r="K414" s="11">
        <v>95.15</v>
      </c>
      <c r="L414" s="11">
        <f t="shared" si="29"/>
        <v>0</v>
      </c>
      <c r="M414" s="11"/>
      <c r="N414" s="11"/>
      <c r="O414" s="11"/>
      <c r="P414" s="29">
        <f t="shared" si="30"/>
        <v>0</v>
      </c>
      <c r="Q414" s="11">
        <v>95.15</v>
      </c>
      <c r="R414" s="22">
        <f t="shared" si="31"/>
        <v>0</v>
      </c>
    </row>
    <row r="415" spans="1:18" s="28" customFormat="1" ht="11.1" customHeight="1" outlineLevel="2" x14ac:dyDescent="0.2">
      <c r="A415" s="32">
        <v>100</v>
      </c>
      <c r="B415" s="50" t="s">
        <v>372</v>
      </c>
      <c r="C415" s="50"/>
      <c r="D415" s="51" t="s">
        <v>574</v>
      </c>
      <c r="E415" s="51"/>
      <c r="F415" s="51"/>
      <c r="G415" s="13" t="s">
        <v>362</v>
      </c>
      <c r="H415" s="6"/>
      <c r="I415" s="6"/>
      <c r="J415" s="6"/>
      <c r="K415" s="11">
        <v>20.39</v>
      </c>
      <c r="L415" s="11">
        <f t="shared" si="29"/>
        <v>0</v>
      </c>
      <c r="M415" s="11"/>
      <c r="N415" s="11"/>
      <c r="O415" s="11"/>
      <c r="P415" s="29">
        <f t="shared" si="30"/>
        <v>0</v>
      </c>
      <c r="Q415" s="11">
        <v>20.39</v>
      </c>
      <c r="R415" s="22">
        <f t="shared" si="31"/>
        <v>0</v>
      </c>
    </row>
    <row r="416" spans="1:18" s="28" customFormat="1" ht="11.1" customHeight="1" outlineLevel="2" x14ac:dyDescent="0.2">
      <c r="A416" s="32">
        <v>101</v>
      </c>
      <c r="B416" s="50" t="s">
        <v>575</v>
      </c>
      <c r="C416" s="50"/>
      <c r="D416" s="51" t="s">
        <v>576</v>
      </c>
      <c r="E416" s="51"/>
      <c r="F416" s="51"/>
      <c r="G416" s="13" t="s">
        <v>362</v>
      </c>
      <c r="H416" s="6"/>
      <c r="I416" s="6"/>
      <c r="J416" s="6"/>
      <c r="K416" s="11"/>
      <c r="L416" s="11">
        <f t="shared" si="29"/>
        <v>0</v>
      </c>
      <c r="M416" s="11"/>
      <c r="N416" s="11"/>
      <c r="O416" s="11">
        <v>350</v>
      </c>
      <c r="P416" s="29">
        <f t="shared" si="30"/>
        <v>0</v>
      </c>
      <c r="Q416" s="11">
        <v>350</v>
      </c>
      <c r="R416" s="22">
        <f t="shared" si="31"/>
        <v>0</v>
      </c>
    </row>
    <row r="417" spans="1:18" s="28" customFormat="1" ht="11.1" customHeight="1" outlineLevel="2" x14ac:dyDescent="0.2">
      <c r="A417" s="32">
        <v>102</v>
      </c>
      <c r="B417" s="50" t="s">
        <v>454</v>
      </c>
      <c r="C417" s="50"/>
      <c r="D417" s="51" t="s">
        <v>455</v>
      </c>
      <c r="E417" s="51"/>
      <c r="F417" s="51"/>
      <c r="G417" s="13" t="s">
        <v>4</v>
      </c>
      <c r="H417" s="6"/>
      <c r="I417" s="6"/>
      <c r="J417" s="6"/>
      <c r="K417" s="11"/>
      <c r="L417" s="11">
        <f t="shared" si="29"/>
        <v>0</v>
      </c>
      <c r="M417" s="11"/>
      <c r="N417" s="11"/>
      <c r="O417" s="11">
        <v>3</v>
      </c>
      <c r="P417" s="29">
        <f t="shared" si="30"/>
        <v>0</v>
      </c>
      <c r="Q417" s="11">
        <v>3</v>
      </c>
      <c r="R417" s="22">
        <f t="shared" si="31"/>
        <v>0</v>
      </c>
    </row>
    <row r="418" spans="1:18" s="28" customFormat="1" ht="11.1" customHeight="1" outlineLevel="2" x14ac:dyDescent="0.2">
      <c r="A418" s="32">
        <v>103</v>
      </c>
      <c r="B418" s="50" t="s">
        <v>352</v>
      </c>
      <c r="C418" s="50"/>
      <c r="D418" s="51" t="s">
        <v>353</v>
      </c>
      <c r="E418" s="51"/>
      <c r="F418" s="51"/>
      <c r="G418" s="13" t="s">
        <v>4</v>
      </c>
      <c r="H418" s="6"/>
      <c r="I418" s="6"/>
      <c r="J418" s="6"/>
      <c r="K418" s="11"/>
      <c r="L418" s="11">
        <f t="shared" si="29"/>
        <v>0</v>
      </c>
      <c r="M418" s="11"/>
      <c r="N418" s="11"/>
      <c r="O418" s="11">
        <v>2</v>
      </c>
      <c r="P418" s="29">
        <f t="shared" si="30"/>
        <v>0</v>
      </c>
      <c r="Q418" s="11">
        <v>2</v>
      </c>
      <c r="R418" s="22">
        <f t="shared" si="31"/>
        <v>0</v>
      </c>
    </row>
    <row r="419" spans="1:18" s="28" customFormat="1" ht="11.1" customHeight="1" outlineLevel="2" x14ac:dyDescent="0.2">
      <c r="A419" s="32">
        <v>104</v>
      </c>
      <c r="B419" s="50" t="s">
        <v>356</v>
      </c>
      <c r="C419" s="50"/>
      <c r="D419" s="51" t="s">
        <v>357</v>
      </c>
      <c r="E419" s="51"/>
      <c r="F419" s="51"/>
      <c r="G419" s="13" t="s">
        <v>4</v>
      </c>
      <c r="H419" s="6"/>
      <c r="I419" s="6"/>
      <c r="J419" s="6"/>
      <c r="K419" s="11"/>
      <c r="L419" s="11">
        <f t="shared" si="29"/>
        <v>0</v>
      </c>
      <c r="M419" s="11"/>
      <c r="N419" s="11"/>
      <c r="O419" s="11">
        <v>4</v>
      </c>
      <c r="P419" s="29">
        <f t="shared" si="30"/>
        <v>0</v>
      </c>
      <c r="Q419" s="11">
        <v>4</v>
      </c>
      <c r="R419" s="22">
        <f t="shared" si="31"/>
        <v>0</v>
      </c>
    </row>
    <row r="420" spans="1:18" s="28" customFormat="1" ht="11.1" customHeight="1" outlineLevel="2" x14ac:dyDescent="0.2">
      <c r="A420" s="32">
        <v>105</v>
      </c>
      <c r="B420" s="50" t="s">
        <v>358</v>
      </c>
      <c r="C420" s="50"/>
      <c r="D420" s="51" t="s">
        <v>359</v>
      </c>
      <c r="E420" s="51"/>
      <c r="F420" s="51"/>
      <c r="G420" s="13" t="s">
        <v>4</v>
      </c>
      <c r="H420" s="6"/>
      <c r="I420" s="6"/>
      <c r="J420" s="6"/>
      <c r="K420" s="11"/>
      <c r="L420" s="11">
        <f t="shared" si="29"/>
        <v>0</v>
      </c>
      <c r="M420" s="11"/>
      <c r="N420" s="11"/>
      <c r="O420" s="11">
        <v>6</v>
      </c>
      <c r="P420" s="29">
        <f t="shared" si="30"/>
        <v>0</v>
      </c>
      <c r="Q420" s="11">
        <v>6</v>
      </c>
      <c r="R420" s="22">
        <f t="shared" si="31"/>
        <v>0</v>
      </c>
    </row>
    <row r="421" spans="1:18" s="27" customFormat="1" ht="11.1" customHeight="1" outlineLevel="2" x14ac:dyDescent="0.2">
      <c r="A421" s="5"/>
      <c r="B421" s="46" t="s">
        <v>840</v>
      </c>
      <c r="C421" s="42"/>
      <c r="D421" s="42"/>
      <c r="E421" s="42"/>
      <c r="F421" s="42"/>
      <c r="G421" s="17"/>
      <c r="H421" s="15"/>
      <c r="I421" s="15"/>
      <c r="J421" s="15"/>
      <c r="K421" s="20"/>
      <c r="L421" s="20">
        <f>SUM(L316:L420)</f>
        <v>0</v>
      </c>
      <c r="M421" s="20"/>
      <c r="N421" s="20">
        <f>SUM(N316:N420)</f>
        <v>0</v>
      </c>
      <c r="O421" s="20"/>
      <c r="P421" s="20">
        <f>SUM(P316:P420)</f>
        <v>0</v>
      </c>
      <c r="Q421" s="20"/>
      <c r="R421" s="20">
        <f>SUM(R316:R420)</f>
        <v>0</v>
      </c>
    </row>
    <row r="422" spans="1:18" s="27" customFormat="1" ht="25.5" customHeight="1" outlineLevel="2" x14ac:dyDescent="0.2">
      <c r="A422" s="5"/>
      <c r="B422" s="47" t="s">
        <v>851</v>
      </c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9"/>
    </row>
    <row r="423" spans="1:18" s="27" customFormat="1" ht="14.25" customHeight="1" outlineLevel="1" x14ac:dyDescent="0.2">
      <c r="A423" s="5"/>
      <c r="B423" s="44" t="s">
        <v>841</v>
      </c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16"/>
    </row>
    <row r="424" spans="1:18" s="28" customFormat="1" ht="11.1" customHeight="1" outlineLevel="2" x14ac:dyDescent="0.2">
      <c r="A424" s="32">
        <v>1</v>
      </c>
      <c r="B424" s="50" t="s">
        <v>7</v>
      </c>
      <c r="C424" s="50"/>
      <c r="D424" s="51" t="s">
        <v>577</v>
      </c>
      <c r="E424" s="51"/>
      <c r="F424" s="51"/>
      <c r="G424" s="13" t="s">
        <v>4</v>
      </c>
      <c r="H424" s="6"/>
      <c r="I424" s="6"/>
      <c r="J424" s="6"/>
      <c r="K424" s="7"/>
      <c r="L424" s="7"/>
      <c r="M424" s="7"/>
      <c r="N424" s="7"/>
      <c r="O424" s="8">
        <v>1</v>
      </c>
      <c r="P424" s="29">
        <f>J424*O424</f>
        <v>0</v>
      </c>
      <c r="Q424" s="8">
        <v>1</v>
      </c>
      <c r="R424" s="24">
        <f>P424</f>
        <v>0</v>
      </c>
    </row>
    <row r="425" spans="1:18" s="28" customFormat="1" ht="11.1" customHeight="1" outlineLevel="2" x14ac:dyDescent="0.2">
      <c r="A425" s="32">
        <v>2</v>
      </c>
      <c r="B425" s="50" t="s">
        <v>7</v>
      </c>
      <c r="C425" s="50"/>
      <c r="D425" s="51" t="s">
        <v>8</v>
      </c>
      <c r="E425" s="51"/>
      <c r="F425" s="51"/>
      <c r="G425" s="13" t="s">
        <v>4</v>
      </c>
      <c r="H425" s="6"/>
      <c r="I425" s="6"/>
      <c r="J425" s="6"/>
      <c r="K425" s="7"/>
      <c r="L425" s="7"/>
      <c r="M425" s="7"/>
      <c r="N425" s="7"/>
      <c r="O425" s="8">
        <v>3</v>
      </c>
      <c r="P425" s="29">
        <f t="shared" ref="P425:P487" si="32">J425*O425</f>
        <v>0</v>
      </c>
      <c r="Q425" s="8">
        <v>3</v>
      </c>
      <c r="R425" s="24">
        <f t="shared" ref="R425:R487" si="33">P425</f>
        <v>0</v>
      </c>
    </row>
    <row r="426" spans="1:18" s="28" customFormat="1" ht="11.1" customHeight="1" outlineLevel="2" x14ac:dyDescent="0.2">
      <c r="A426" s="32">
        <v>3</v>
      </c>
      <c r="B426" s="50" t="s">
        <v>14</v>
      </c>
      <c r="C426" s="50"/>
      <c r="D426" s="51" t="s">
        <v>15</v>
      </c>
      <c r="E426" s="51"/>
      <c r="F426" s="51"/>
      <c r="G426" s="13" t="s">
        <v>4</v>
      </c>
      <c r="H426" s="6"/>
      <c r="I426" s="6"/>
      <c r="J426" s="6"/>
      <c r="K426" s="7"/>
      <c r="L426" s="7"/>
      <c r="M426" s="7"/>
      <c r="N426" s="7"/>
      <c r="O426" s="8">
        <v>7</v>
      </c>
      <c r="P426" s="29">
        <f t="shared" si="32"/>
        <v>0</v>
      </c>
      <c r="Q426" s="8">
        <v>7</v>
      </c>
      <c r="R426" s="24">
        <f t="shared" si="33"/>
        <v>0</v>
      </c>
    </row>
    <row r="427" spans="1:18" s="28" customFormat="1" ht="11.1" customHeight="1" outlineLevel="2" x14ac:dyDescent="0.2">
      <c r="A427" s="32">
        <v>4</v>
      </c>
      <c r="B427" s="50" t="s">
        <v>16</v>
      </c>
      <c r="C427" s="50"/>
      <c r="D427" s="51" t="s">
        <v>17</v>
      </c>
      <c r="E427" s="51"/>
      <c r="F427" s="51"/>
      <c r="G427" s="13" t="s">
        <v>4</v>
      </c>
      <c r="H427" s="6"/>
      <c r="I427" s="6"/>
      <c r="J427" s="6"/>
      <c r="K427" s="7"/>
      <c r="L427" s="7"/>
      <c r="M427" s="7"/>
      <c r="N427" s="7"/>
      <c r="O427" s="8">
        <v>7</v>
      </c>
      <c r="P427" s="29">
        <f t="shared" si="32"/>
        <v>0</v>
      </c>
      <c r="Q427" s="8">
        <v>7</v>
      </c>
      <c r="R427" s="24">
        <f t="shared" si="33"/>
        <v>0</v>
      </c>
    </row>
    <row r="428" spans="1:18" s="28" customFormat="1" ht="11.1" customHeight="1" outlineLevel="2" x14ac:dyDescent="0.2">
      <c r="A428" s="32">
        <v>5</v>
      </c>
      <c r="B428" s="50" t="s">
        <v>18</v>
      </c>
      <c r="C428" s="50"/>
      <c r="D428" s="51" t="s">
        <v>578</v>
      </c>
      <c r="E428" s="51"/>
      <c r="F428" s="51"/>
      <c r="G428" s="13" t="s">
        <v>4</v>
      </c>
      <c r="H428" s="6"/>
      <c r="I428" s="6"/>
      <c r="J428" s="6"/>
      <c r="K428" s="7"/>
      <c r="L428" s="7"/>
      <c r="M428" s="7"/>
      <c r="N428" s="7"/>
      <c r="O428" s="8">
        <v>2</v>
      </c>
      <c r="P428" s="29">
        <f t="shared" si="32"/>
        <v>0</v>
      </c>
      <c r="Q428" s="8">
        <v>2</v>
      </c>
      <c r="R428" s="24">
        <f t="shared" si="33"/>
        <v>0</v>
      </c>
    </row>
    <row r="429" spans="1:18" s="28" customFormat="1" ht="11.1" customHeight="1" outlineLevel="2" x14ac:dyDescent="0.2">
      <c r="A429" s="32">
        <v>6</v>
      </c>
      <c r="B429" s="50" t="s">
        <v>579</v>
      </c>
      <c r="C429" s="50"/>
      <c r="D429" s="51" t="s">
        <v>580</v>
      </c>
      <c r="E429" s="51"/>
      <c r="F429" s="51"/>
      <c r="G429" s="13" t="s">
        <v>4</v>
      </c>
      <c r="H429" s="6"/>
      <c r="I429" s="6"/>
      <c r="J429" s="6"/>
      <c r="K429" s="7"/>
      <c r="L429" s="7"/>
      <c r="M429" s="7"/>
      <c r="N429" s="7"/>
      <c r="O429" s="8">
        <v>2</v>
      </c>
      <c r="P429" s="29">
        <f t="shared" si="32"/>
        <v>0</v>
      </c>
      <c r="Q429" s="8">
        <v>2</v>
      </c>
      <c r="R429" s="24">
        <f t="shared" si="33"/>
        <v>0</v>
      </c>
    </row>
    <row r="430" spans="1:18" s="28" customFormat="1" ht="11.1" customHeight="1" outlineLevel="2" x14ac:dyDescent="0.2">
      <c r="A430" s="32">
        <v>7</v>
      </c>
      <c r="B430" s="50" t="s">
        <v>21</v>
      </c>
      <c r="C430" s="50"/>
      <c r="D430" s="51" t="s">
        <v>22</v>
      </c>
      <c r="E430" s="51"/>
      <c r="F430" s="51"/>
      <c r="G430" s="13" t="s">
        <v>4</v>
      </c>
      <c r="H430" s="6"/>
      <c r="I430" s="6"/>
      <c r="J430" s="6"/>
      <c r="K430" s="7"/>
      <c r="L430" s="7"/>
      <c r="M430" s="7"/>
      <c r="N430" s="7"/>
      <c r="O430" s="8">
        <v>7</v>
      </c>
      <c r="P430" s="29">
        <f t="shared" si="32"/>
        <v>0</v>
      </c>
      <c r="Q430" s="8">
        <v>7</v>
      </c>
      <c r="R430" s="24">
        <f t="shared" si="33"/>
        <v>0</v>
      </c>
    </row>
    <row r="431" spans="1:18" s="28" customFormat="1" ht="11.1" customHeight="1" outlineLevel="2" x14ac:dyDescent="0.2">
      <c r="A431" s="32">
        <v>8</v>
      </c>
      <c r="B431" s="50" t="s">
        <v>23</v>
      </c>
      <c r="C431" s="50"/>
      <c r="D431" s="51" t="s">
        <v>581</v>
      </c>
      <c r="E431" s="51"/>
      <c r="F431" s="51"/>
      <c r="G431" s="13" t="s">
        <v>4</v>
      </c>
      <c r="H431" s="6"/>
      <c r="I431" s="6"/>
      <c r="J431" s="6"/>
      <c r="K431" s="7"/>
      <c r="L431" s="7"/>
      <c r="M431" s="7"/>
      <c r="N431" s="7"/>
      <c r="O431" s="8">
        <v>1</v>
      </c>
      <c r="P431" s="29">
        <f t="shared" si="32"/>
        <v>0</v>
      </c>
      <c r="Q431" s="8">
        <v>1</v>
      </c>
      <c r="R431" s="24">
        <f t="shared" si="33"/>
        <v>0</v>
      </c>
    </row>
    <row r="432" spans="1:18" s="28" customFormat="1" ht="11.1" customHeight="1" outlineLevel="2" x14ac:dyDescent="0.2">
      <c r="A432" s="32">
        <v>9</v>
      </c>
      <c r="B432" s="50" t="s">
        <v>23</v>
      </c>
      <c r="C432" s="50"/>
      <c r="D432" s="51" t="s">
        <v>24</v>
      </c>
      <c r="E432" s="51"/>
      <c r="F432" s="51"/>
      <c r="G432" s="13" t="s">
        <v>4</v>
      </c>
      <c r="H432" s="6"/>
      <c r="I432" s="6"/>
      <c r="J432" s="6"/>
      <c r="K432" s="7"/>
      <c r="L432" s="7"/>
      <c r="M432" s="7"/>
      <c r="N432" s="7"/>
      <c r="O432" s="8">
        <v>1</v>
      </c>
      <c r="P432" s="29">
        <f t="shared" si="32"/>
        <v>0</v>
      </c>
      <c r="Q432" s="8">
        <v>1</v>
      </c>
      <c r="R432" s="24">
        <f t="shared" si="33"/>
        <v>0</v>
      </c>
    </row>
    <row r="433" spans="1:18" s="28" customFormat="1" ht="11.1" customHeight="1" outlineLevel="2" x14ac:dyDescent="0.2">
      <c r="A433" s="32">
        <v>10</v>
      </c>
      <c r="B433" s="50" t="s">
        <v>23</v>
      </c>
      <c r="C433" s="50"/>
      <c r="D433" s="51" t="s">
        <v>25</v>
      </c>
      <c r="E433" s="51"/>
      <c r="F433" s="51"/>
      <c r="G433" s="13" t="s">
        <v>4</v>
      </c>
      <c r="H433" s="6"/>
      <c r="I433" s="6"/>
      <c r="J433" s="6"/>
      <c r="K433" s="7"/>
      <c r="L433" s="7"/>
      <c r="M433" s="7"/>
      <c r="N433" s="7"/>
      <c r="O433" s="8">
        <v>2</v>
      </c>
      <c r="P433" s="29">
        <f t="shared" si="32"/>
        <v>0</v>
      </c>
      <c r="Q433" s="8">
        <v>2</v>
      </c>
      <c r="R433" s="24">
        <f t="shared" si="33"/>
        <v>0</v>
      </c>
    </row>
    <row r="434" spans="1:18" s="28" customFormat="1" ht="11.1" customHeight="1" outlineLevel="2" x14ac:dyDescent="0.2">
      <c r="A434" s="32">
        <v>11</v>
      </c>
      <c r="B434" s="50" t="s">
        <v>582</v>
      </c>
      <c r="C434" s="50"/>
      <c r="D434" s="51" t="s">
        <v>583</v>
      </c>
      <c r="E434" s="51"/>
      <c r="F434" s="51"/>
      <c r="G434" s="13" t="s">
        <v>61</v>
      </c>
      <c r="H434" s="6"/>
      <c r="I434" s="6"/>
      <c r="J434" s="6"/>
      <c r="K434" s="7"/>
      <c r="L434" s="7"/>
      <c r="M434" s="7"/>
      <c r="N434" s="7"/>
      <c r="O434" s="8">
        <v>2</v>
      </c>
      <c r="P434" s="29">
        <f t="shared" si="32"/>
        <v>0</v>
      </c>
      <c r="Q434" s="8">
        <v>2</v>
      </c>
      <c r="R434" s="24">
        <f t="shared" si="33"/>
        <v>0</v>
      </c>
    </row>
    <row r="435" spans="1:18" s="28" customFormat="1" ht="11.1" customHeight="1" outlineLevel="2" x14ac:dyDescent="0.2">
      <c r="A435" s="32">
        <v>12</v>
      </c>
      <c r="B435" s="50" t="s">
        <v>31</v>
      </c>
      <c r="C435" s="50"/>
      <c r="D435" s="51" t="s">
        <v>32</v>
      </c>
      <c r="E435" s="51"/>
      <c r="F435" s="51"/>
      <c r="G435" s="13" t="s">
        <v>4</v>
      </c>
      <c r="H435" s="6"/>
      <c r="I435" s="6"/>
      <c r="J435" s="6"/>
      <c r="K435" s="7"/>
      <c r="L435" s="7"/>
      <c r="M435" s="7"/>
      <c r="N435" s="7"/>
      <c r="O435" s="8">
        <v>3</v>
      </c>
      <c r="P435" s="29">
        <f t="shared" si="32"/>
        <v>0</v>
      </c>
      <c r="Q435" s="8">
        <v>3</v>
      </c>
      <c r="R435" s="24">
        <f t="shared" si="33"/>
        <v>0</v>
      </c>
    </row>
    <row r="436" spans="1:18" s="28" customFormat="1" ht="11.1" customHeight="1" outlineLevel="2" x14ac:dyDescent="0.2">
      <c r="A436" s="32">
        <v>13</v>
      </c>
      <c r="B436" s="50" t="s">
        <v>35</v>
      </c>
      <c r="C436" s="50"/>
      <c r="D436" s="51" t="s">
        <v>36</v>
      </c>
      <c r="E436" s="51"/>
      <c r="F436" s="51"/>
      <c r="G436" s="13" t="s">
        <v>4</v>
      </c>
      <c r="H436" s="6"/>
      <c r="I436" s="6"/>
      <c r="J436" s="6"/>
      <c r="K436" s="7"/>
      <c r="L436" s="7"/>
      <c r="M436" s="7"/>
      <c r="N436" s="7"/>
      <c r="O436" s="8">
        <v>13</v>
      </c>
      <c r="P436" s="29">
        <f t="shared" si="32"/>
        <v>0</v>
      </c>
      <c r="Q436" s="8">
        <v>13</v>
      </c>
      <c r="R436" s="24">
        <f t="shared" si="33"/>
        <v>0</v>
      </c>
    </row>
    <row r="437" spans="1:18" s="28" customFormat="1" ht="11.1" customHeight="1" outlineLevel="2" x14ac:dyDescent="0.2">
      <c r="A437" s="32">
        <v>14</v>
      </c>
      <c r="B437" s="50" t="s">
        <v>37</v>
      </c>
      <c r="C437" s="50"/>
      <c r="D437" s="51" t="s">
        <v>38</v>
      </c>
      <c r="E437" s="51"/>
      <c r="F437" s="51"/>
      <c r="G437" s="13" t="s">
        <v>4</v>
      </c>
      <c r="H437" s="6"/>
      <c r="I437" s="6"/>
      <c r="J437" s="6"/>
      <c r="K437" s="7"/>
      <c r="L437" s="7"/>
      <c r="M437" s="7"/>
      <c r="N437" s="7"/>
      <c r="O437" s="8">
        <v>3</v>
      </c>
      <c r="P437" s="29">
        <f t="shared" si="32"/>
        <v>0</v>
      </c>
      <c r="Q437" s="8">
        <v>3</v>
      </c>
      <c r="R437" s="24">
        <f t="shared" si="33"/>
        <v>0</v>
      </c>
    </row>
    <row r="438" spans="1:18" s="28" customFormat="1" ht="11.1" customHeight="1" outlineLevel="2" x14ac:dyDescent="0.2">
      <c r="A438" s="32">
        <v>15</v>
      </c>
      <c r="B438" s="50" t="s">
        <v>389</v>
      </c>
      <c r="C438" s="50"/>
      <c r="D438" s="51" t="s">
        <v>390</v>
      </c>
      <c r="E438" s="51"/>
      <c r="F438" s="51"/>
      <c r="G438" s="13" t="s">
        <v>4</v>
      </c>
      <c r="H438" s="6"/>
      <c r="I438" s="6"/>
      <c r="J438" s="6"/>
      <c r="K438" s="7"/>
      <c r="L438" s="7"/>
      <c r="M438" s="7"/>
      <c r="N438" s="7"/>
      <c r="O438" s="8">
        <v>1</v>
      </c>
      <c r="P438" s="29">
        <f t="shared" si="32"/>
        <v>0</v>
      </c>
      <c r="Q438" s="8">
        <v>1</v>
      </c>
      <c r="R438" s="24">
        <f t="shared" si="33"/>
        <v>0</v>
      </c>
    </row>
    <row r="439" spans="1:18" s="28" customFormat="1" ht="11.1" customHeight="1" outlineLevel="2" x14ac:dyDescent="0.2">
      <c r="A439" s="32">
        <v>16</v>
      </c>
      <c r="B439" s="50" t="s">
        <v>584</v>
      </c>
      <c r="C439" s="50"/>
      <c r="D439" s="51" t="s">
        <v>585</v>
      </c>
      <c r="E439" s="51"/>
      <c r="F439" s="51"/>
      <c r="G439" s="13" t="s">
        <v>4</v>
      </c>
      <c r="H439" s="6"/>
      <c r="I439" s="6"/>
      <c r="J439" s="6"/>
      <c r="K439" s="7"/>
      <c r="L439" s="7"/>
      <c r="M439" s="7"/>
      <c r="N439" s="7"/>
      <c r="O439" s="8">
        <v>1</v>
      </c>
      <c r="P439" s="29">
        <f t="shared" si="32"/>
        <v>0</v>
      </c>
      <c r="Q439" s="8">
        <v>1</v>
      </c>
      <c r="R439" s="24">
        <f t="shared" si="33"/>
        <v>0</v>
      </c>
    </row>
    <row r="440" spans="1:18" s="28" customFormat="1" ht="11.1" customHeight="1" outlineLevel="2" x14ac:dyDescent="0.2">
      <c r="A440" s="32">
        <v>17</v>
      </c>
      <c r="B440" s="50" t="s">
        <v>43</v>
      </c>
      <c r="C440" s="50"/>
      <c r="D440" s="51" t="s">
        <v>586</v>
      </c>
      <c r="E440" s="51"/>
      <c r="F440" s="51"/>
      <c r="G440" s="13" t="s">
        <v>4</v>
      </c>
      <c r="H440" s="6"/>
      <c r="I440" s="6"/>
      <c r="J440" s="6"/>
      <c r="K440" s="7"/>
      <c r="L440" s="7"/>
      <c r="M440" s="7"/>
      <c r="N440" s="7"/>
      <c r="O440" s="8">
        <v>1</v>
      </c>
      <c r="P440" s="29">
        <f t="shared" si="32"/>
        <v>0</v>
      </c>
      <c r="Q440" s="8">
        <v>1</v>
      </c>
      <c r="R440" s="24">
        <f t="shared" si="33"/>
        <v>0</v>
      </c>
    </row>
    <row r="441" spans="1:18" s="28" customFormat="1" ht="11.1" customHeight="1" outlineLevel="2" x14ac:dyDescent="0.2">
      <c r="A441" s="32">
        <v>18</v>
      </c>
      <c r="B441" s="50" t="s">
        <v>587</v>
      </c>
      <c r="C441" s="50"/>
      <c r="D441" s="51" t="s">
        <v>588</v>
      </c>
      <c r="E441" s="51"/>
      <c r="F441" s="51"/>
      <c r="G441" s="13" t="s">
        <v>4</v>
      </c>
      <c r="H441" s="6"/>
      <c r="I441" s="6"/>
      <c r="J441" s="6"/>
      <c r="K441" s="7"/>
      <c r="L441" s="7"/>
      <c r="M441" s="7"/>
      <c r="N441" s="7"/>
      <c r="O441" s="8">
        <v>3</v>
      </c>
      <c r="P441" s="29">
        <f t="shared" si="32"/>
        <v>0</v>
      </c>
      <c r="Q441" s="8">
        <v>3</v>
      </c>
      <c r="R441" s="24">
        <f t="shared" si="33"/>
        <v>0</v>
      </c>
    </row>
    <row r="442" spans="1:18" s="28" customFormat="1" ht="11.1" customHeight="1" outlineLevel="2" x14ac:dyDescent="0.2">
      <c r="A442" s="32">
        <v>19</v>
      </c>
      <c r="B442" s="50" t="s">
        <v>589</v>
      </c>
      <c r="C442" s="50"/>
      <c r="D442" s="51" t="s">
        <v>590</v>
      </c>
      <c r="E442" s="51"/>
      <c r="F442" s="51"/>
      <c r="G442" s="13" t="s">
        <v>4</v>
      </c>
      <c r="H442" s="6"/>
      <c r="I442" s="6"/>
      <c r="J442" s="6"/>
      <c r="K442" s="7"/>
      <c r="L442" s="7"/>
      <c r="M442" s="7"/>
      <c r="N442" s="7"/>
      <c r="O442" s="8">
        <v>110</v>
      </c>
      <c r="P442" s="29">
        <f t="shared" si="32"/>
        <v>0</v>
      </c>
      <c r="Q442" s="8">
        <v>110</v>
      </c>
      <c r="R442" s="24">
        <f t="shared" si="33"/>
        <v>0</v>
      </c>
    </row>
    <row r="443" spans="1:18" s="28" customFormat="1" ht="11.1" customHeight="1" outlineLevel="2" x14ac:dyDescent="0.2">
      <c r="A443" s="32">
        <v>20</v>
      </c>
      <c r="B443" s="50" t="s">
        <v>47</v>
      </c>
      <c r="C443" s="50"/>
      <c r="D443" s="51" t="s">
        <v>48</v>
      </c>
      <c r="E443" s="51"/>
      <c r="F443" s="51"/>
      <c r="G443" s="13" t="s">
        <v>4</v>
      </c>
      <c r="H443" s="6"/>
      <c r="I443" s="6"/>
      <c r="J443" s="6"/>
      <c r="K443" s="7"/>
      <c r="L443" s="7"/>
      <c r="M443" s="7"/>
      <c r="N443" s="7"/>
      <c r="O443" s="8">
        <v>40</v>
      </c>
      <c r="P443" s="29">
        <f t="shared" si="32"/>
        <v>0</v>
      </c>
      <c r="Q443" s="8">
        <v>40</v>
      </c>
      <c r="R443" s="24">
        <f t="shared" si="33"/>
        <v>0</v>
      </c>
    </row>
    <row r="444" spans="1:18" s="28" customFormat="1" ht="11.1" customHeight="1" outlineLevel="2" x14ac:dyDescent="0.2">
      <c r="A444" s="32">
        <v>21</v>
      </c>
      <c r="B444" s="50" t="s">
        <v>591</v>
      </c>
      <c r="C444" s="50"/>
      <c r="D444" s="51" t="s">
        <v>592</v>
      </c>
      <c r="E444" s="51"/>
      <c r="F444" s="51"/>
      <c r="G444" s="13" t="s">
        <v>4</v>
      </c>
      <c r="H444" s="6"/>
      <c r="I444" s="6"/>
      <c r="J444" s="6"/>
      <c r="K444" s="7"/>
      <c r="L444" s="7"/>
      <c r="M444" s="7"/>
      <c r="N444" s="7"/>
      <c r="O444" s="8">
        <v>8</v>
      </c>
      <c r="P444" s="29">
        <f t="shared" si="32"/>
        <v>0</v>
      </c>
      <c r="Q444" s="8">
        <v>8</v>
      </c>
      <c r="R444" s="24">
        <f t="shared" si="33"/>
        <v>0</v>
      </c>
    </row>
    <row r="445" spans="1:18" s="28" customFormat="1" ht="11.1" customHeight="1" outlineLevel="2" x14ac:dyDescent="0.2">
      <c r="A445" s="32">
        <v>22</v>
      </c>
      <c r="B445" s="50" t="s">
        <v>593</v>
      </c>
      <c r="C445" s="50"/>
      <c r="D445" s="51" t="s">
        <v>594</v>
      </c>
      <c r="E445" s="51"/>
      <c r="F445" s="51"/>
      <c r="G445" s="13" t="s">
        <v>4</v>
      </c>
      <c r="H445" s="6"/>
      <c r="I445" s="6"/>
      <c r="J445" s="6"/>
      <c r="K445" s="7"/>
      <c r="L445" s="7"/>
      <c r="M445" s="7"/>
      <c r="N445" s="7"/>
      <c r="O445" s="8">
        <v>2</v>
      </c>
      <c r="P445" s="29">
        <f t="shared" si="32"/>
        <v>0</v>
      </c>
      <c r="Q445" s="8">
        <v>2</v>
      </c>
      <c r="R445" s="24">
        <f t="shared" si="33"/>
        <v>0</v>
      </c>
    </row>
    <row r="446" spans="1:18" s="28" customFormat="1" ht="11.1" customHeight="1" outlineLevel="2" x14ac:dyDescent="0.2">
      <c r="A446" s="32">
        <v>23</v>
      </c>
      <c r="B446" s="50" t="s">
        <v>595</v>
      </c>
      <c r="C446" s="50"/>
      <c r="D446" s="51" t="s">
        <v>595</v>
      </c>
      <c r="E446" s="51"/>
      <c r="F446" s="51"/>
      <c r="G446" s="13" t="s">
        <v>4</v>
      </c>
      <c r="H446" s="6"/>
      <c r="I446" s="6"/>
      <c r="J446" s="6"/>
      <c r="K446" s="7"/>
      <c r="L446" s="7"/>
      <c r="M446" s="7"/>
      <c r="N446" s="7"/>
      <c r="O446" s="8">
        <v>1</v>
      </c>
      <c r="P446" s="29">
        <f t="shared" si="32"/>
        <v>0</v>
      </c>
      <c r="Q446" s="8">
        <v>1</v>
      </c>
      <c r="R446" s="24">
        <f t="shared" si="33"/>
        <v>0</v>
      </c>
    </row>
    <row r="447" spans="1:18" s="28" customFormat="1" ht="11.1" customHeight="1" outlineLevel="2" x14ac:dyDescent="0.2">
      <c r="A447" s="32">
        <v>24</v>
      </c>
      <c r="B447" s="50" t="s">
        <v>596</v>
      </c>
      <c r="C447" s="50"/>
      <c r="D447" s="51" t="s">
        <v>597</v>
      </c>
      <c r="E447" s="51"/>
      <c r="F447" s="51"/>
      <c r="G447" s="13" t="s">
        <v>4</v>
      </c>
      <c r="H447" s="6"/>
      <c r="I447" s="6"/>
      <c r="J447" s="6"/>
      <c r="K447" s="7"/>
      <c r="L447" s="7"/>
      <c r="M447" s="7"/>
      <c r="N447" s="7"/>
      <c r="O447" s="8">
        <v>6</v>
      </c>
      <c r="P447" s="29">
        <f t="shared" si="32"/>
        <v>0</v>
      </c>
      <c r="Q447" s="8">
        <v>6</v>
      </c>
      <c r="R447" s="24">
        <f t="shared" si="33"/>
        <v>0</v>
      </c>
    </row>
    <row r="448" spans="1:18" s="28" customFormat="1" ht="11.1" customHeight="1" outlineLevel="2" x14ac:dyDescent="0.2">
      <c r="A448" s="32">
        <v>25</v>
      </c>
      <c r="B448" s="50" t="s">
        <v>58</v>
      </c>
      <c r="C448" s="50"/>
      <c r="D448" s="51" t="s">
        <v>598</v>
      </c>
      <c r="E448" s="51"/>
      <c r="F448" s="51"/>
      <c r="G448" s="13" t="s">
        <v>4</v>
      </c>
      <c r="H448" s="6"/>
      <c r="I448" s="6"/>
      <c r="J448" s="6"/>
      <c r="K448" s="7"/>
      <c r="L448" s="7"/>
      <c r="M448" s="7"/>
      <c r="N448" s="7"/>
      <c r="O448" s="8">
        <v>2</v>
      </c>
      <c r="P448" s="29">
        <f t="shared" si="32"/>
        <v>0</v>
      </c>
      <c r="Q448" s="8">
        <v>2</v>
      </c>
      <c r="R448" s="24">
        <f t="shared" si="33"/>
        <v>0</v>
      </c>
    </row>
    <row r="449" spans="1:18" s="28" customFormat="1" ht="11.1" customHeight="1" outlineLevel="2" x14ac:dyDescent="0.2">
      <c r="A449" s="32">
        <v>26</v>
      </c>
      <c r="B449" s="50" t="s">
        <v>58</v>
      </c>
      <c r="C449" s="50"/>
      <c r="D449" s="51" t="s">
        <v>59</v>
      </c>
      <c r="E449" s="51"/>
      <c r="F449" s="51"/>
      <c r="G449" s="13" t="s">
        <v>4</v>
      </c>
      <c r="H449" s="6"/>
      <c r="I449" s="6"/>
      <c r="J449" s="6"/>
      <c r="K449" s="7"/>
      <c r="L449" s="7"/>
      <c r="M449" s="7"/>
      <c r="N449" s="7"/>
      <c r="O449" s="8">
        <v>2</v>
      </c>
      <c r="P449" s="29">
        <f t="shared" si="32"/>
        <v>0</v>
      </c>
      <c r="Q449" s="8">
        <v>2</v>
      </c>
      <c r="R449" s="24">
        <f t="shared" si="33"/>
        <v>0</v>
      </c>
    </row>
    <row r="450" spans="1:18" s="28" customFormat="1" ht="11.1" customHeight="1" outlineLevel="2" x14ac:dyDescent="0.2">
      <c r="A450" s="32">
        <v>27</v>
      </c>
      <c r="B450" s="50" t="s">
        <v>599</v>
      </c>
      <c r="C450" s="50"/>
      <c r="D450" s="51" t="s">
        <v>600</v>
      </c>
      <c r="E450" s="51"/>
      <c r="F450" s="51"/>
      <c r="G450" s="13" t="s">
        <v>4</v>
      </c>
      <c r="H450" s="6"/>
      <c r="I450" s="6"/>
      <c r="J450" s="6"/>
      <c r="K450" s="7"/>
      <c r="L450" s="7"/>
      <c r="M450" s="7"/>
      <c r="N450" s="7"/>
      <c r="O450" s="8">
        <v>1</v>
      </c>
      <c r="P450" s="29">
        <f t="shared" si="32"/>
        <v>0</v>
      </c>
      <c r="Q450" s="8">
        <v>1</v>
      </c>
      <c r="R450" s="24">
        <f t="shared" si="33"/>
        <v>0</v>
      </c>
    </row>
    <row r="451" spans="1:18" s="28" customFormat="1" ht="11.1" customHeight="1" outlineLevel="2" x14ac:dyDescent="0.2">
      <c r="A451" s="32">
        <v>28</v>
      </c>
      <c r="B451" s="50" t="s">
        <v>63</v>
      </c>
      <c r="C451" s="50"/>
      <c r="D451" s="51" t="s">
        <v>601</v>
      </c>
      <c r="E451" s="51"/>
      <c r="F451" s="51"/>
      <c r="G451" s="13" t="s">
        <v>4</v>
      </c>
      <c r="H451" s="6"/>
      <c r="I451" s="6"/>
      <c r="J451" s="6"/>
      <c r="K451" s="7"/>
      <c r="L451" s="7"/>
      <c r="M451" s="7"/>
      <c r="N451" s="7"/>
      <c r="O451" s="8">
        <v>2</v>
      </c>
      <c r="P451" s="29">
        <f t="shared" si="32"/>
        <v>0</v>
      </c>
      <c r="Q451" s="8">
        <v>2</v>
      </c>
      <c r="R451" s="24">
        <f t="shared" si="33"/>
        <v>0</v>
      </c>
    </row>
    <row r="452" spans="1:18" s="28" customFormat="1" ht="11.1" customHeight="1" outlineLevel="2" x14ac:dyDescent="0.2">
      <c r="A452" s="34">
        <v>29</v>
      </c>
      <c r="B452" s="50" t="s">
        <v>401</v>
      </c>
      <c r="C452" s="50"/>
      <c r="D452" s="51" t="s">
        <v>402</v>
      </c>
      <c r="E452" s="51"/>
      <c r="F452" s="51"/>
      <c r="G452" s="13" t="s">
        <v>4</v>
      </c>
      <c r="H452" s="6"/>
      <c r="I452" s="6"/>
      <c r="J452" s="6"/>
      <c r="K452" s="7"/>
      <c r="L452" s="7"/>
      <c r="M452" s="7"/>
      <c r="N452" s="7"/>
      <c r="O452" s="8">
        <v>10</v>
      </c>
      <c r="P452" s="29">
        <f t="shared" si="32"/>
        <v>0</v>
      </c>
      <c r="Q452" s="8">
        <v>10</v>
      </c>
      <c r="R452" s="24">
        <f t="shared" si="33"/>
        <v>0</v>
      </c>
    </row>
    <row r="453" spans="1:18" s="28" customFormat="1" ht="11.1" customHeight="1" outlineLevel="2" x14ac:dyDescent="0.2">
      <c r="A453" s="32">
        <v>30</v>
      </c>
      <c r="B453" s="50" t="s">
        <v>401</v>
      </c>
      <c r="C453" s="50"/>
      <c r="D453" s="51" t="s">
        <v>602</v>
      </c>
      <c r="E453" s="51"/>
      <c r="F453" s="51"/>
      <c r="G453" s="13" t="s">
        <v>4</v>
      </c>
      <c r="H453" s="6"/>
      <c r="I453" s="6"/>
      <c r="J453" s="6"/>
      <c r="K453" s="7"/>
      <c r="L453" s="7"/>
      <c r="M453" s="7"/>
      <c r="N453" s="7"/>
      <c r="O453" s="8">
        <v>10</v>
      </c>
      <c r="P453" s="29">
        <f t="shared" si="32"/>
        <v>0</v>
      </c>
      <c r="Q453" s="8">
        <v>10</v>
      </c>
      <c r="R453" s="24">
        <f t="shared" si="33"/>
        <v>0</v>
      </c>
    </row>
    <row r="454" spans="1:18" s="28" customFormat="1" ht="11.1" customHeight="1" outlineLevel="2" x14ac:dyDescent="0.2">
      <c r="A454" s="32">
        <v>31</v>
      </c>
      <c r="B454" s="50" t="s">
        <v>75</v>
      </c>
      <c r="C454" s="50"/>
      <c r="D454" s="51" t="s">
        <v>76</v>
      </c>
      <c r="E454" s="51"/>
      <c r="F454" s="51"/>
      <c r="G454" s="13" t="s">
        <v>4</v>
      </c>
      <c r="H454" s="6"/>
      <c r="I454" s="6"/>
      <c r="J454" s="6"/>
      <c r="K454" s="7"/>
      <c r="L454" s="7"/>
      <c r="M454" s="7"/>
      <c r="N454" s="7"/>
      <c r="O454" s="8">
        <v>2</v>
      </c>
      <c r="P454" s="29">
        <f t="shared" si="32"/>
        <v>0</v>
      </c>
      <c r="Q454" s="8">
        <v>2</v>
      </c>
      <c r="R454" s="24">
        <f t="shared" si="33"/>
        <v>0</v>
      </c>
    </row>
    <row r="455" spans="1:18" s="28" customFormat="1" ht="11.1" customHeight="1" outlineLevel="2" x14ac:dyDescent="0.2">
      <c r="A455" s="32">
        <v>32</v>
      </c>
      <c r="B455" s="50" t="s">
        <v>474</v>
      </c>
      <c r="C455" s="50"/>
      <c r="D455" s="51" t="s">
        <v>475</v>
      </c>
      <c r="E455" s="51"/>
      <c r="F455" s="51"/>
      <c r="G455" s="13" t="s">
        <v>4</v>
      </c>
      <c r="H455" s="6"/>
      <c r="I455" s="6"/>
      <c r="J455" s="6"/>
      <c r="K455" s="7"/>
      <c r="L455" s="7"/>
      <c r="M455" s="7"/>
      <c r="N455" s="7"/>
      <c r="O455" s="8">
        <v>5</v>
      </c>
      <c r="P455" s="29">
        <f t="shared" si="32"/>
        <v>0</v>
      </c>
      <c r="Q455" s="8">
        <v>5</v>
      </c>
      <c r="R455" s="24">
        <f t="shared" si="33"/>
        <v>0</v>
      </c>
    </row>
    <row r="456" spans="1:18" s="28" customFormat="1" ht="11.1" customHeight="1" outlineLevel="2" x14ac:dyDescent="0.2">
      <c r="A456" s="32">
        <v>33</v>
      </c>
      <c r="B456" s="50" t="s">
        <v>476</v>
      </c>
      <c r="C456" s="50"/>
      <c r="D456" s="51" t="s">
        <v>477</v>
      </c>
      <c r="E456" s="51"/>
      <c r="F456" s="51"/>
      <c r="G456" s="13" t="s">
        <v>4</v>
      </c>
      <c r="H456" s="6"/>
      <c r="I456" s="6"/>
      <c r="J456" s="6"/>
      <c r="K456" s="7"/>
      <c r="L456" s="7"/>
      <c r="M456" s="7"/>
      <c r="N456" s="7"/>
      <c r="O456" s="8">
        <v>8</v>
      </c>
      <c r="P456" s="29">
        <f t="shared" si="32"/>
        <v>0</v>
      </c>
      <c r="Q456" s="8">
        <v>8</v>
      </c>
      <c r="R456" s="24">
        <f t="shared" si="33"/>
        <v>0</v>
      </c>
    </row>
    <row r="457" spans="1:18" s="28" customFormat="1" ht="11.1" customHeight="1" outlineLevel="2" x14ac:dyDescent="0.2">
      <c r="A457" s="32">
        <v>34</v>
      </c>
      <c r="B457" s="50" t="s">
        <v>478</v>
      </c>
      <c r="C457" s="50"/>
      <c r="D457" s="51" t="s">
        <v>479</v>
      </c>
      <c r="E457" s="51"/>
      <c r="F457" s="51"/>
      <c r="G457" s="13" t="s">
        <v>4</v>
      </c>
      <c r="H457" s="6"/>
      <c r="I457" s="6"/>
      <c r="J457" s="6"/>
      <c r="K457" s="7"/>
      <c r="L457" s="7"/>
      <c r="M457" s="7"/>
      <c r="N457" s="7"/>
      <c r="O457" s="8">
        <v>11</v>
      </c>
      <c r="P457" s="29">
        <f t="shared" si="32"/>
        <v>0</v>
      </c>
      <c r="Q457" s="8">
        <v>11</v>
      </c>
      <c r="R457" s="24">
        <f t="shared" si="33"/>
        <v>0</v>
      </c>
    </row>
    <row r="458" spans="1:18" s="28" customFormat="1" ht="11.1" customHeight="1" outlineLevel="2" x14ac:dyDescent="0.2">
      <c r="A458" s="32">
        <v>35</v>
      </c>
      <c r="B458" s="50" t="s">
        <v>80</v>
      </c>
      <c r="C458" s="50"/>
      <c r="D458" s="51" t="s">
        <v>603</v>
      </c>
      <c r="E458" s="51"/>
      <c r="F458" s="51"/>
      <c r="G458" s="13" t="s">
        <v>4</v>
      </c>
      <c r="H458" s="6"/>
      <c r="I458" s="6"/>
      <c r="J458" s="6"/>
      <c r="K458" s="7"/>
      <c r="L458" s="7"/>
      <c r="M458" s="7"/>
      <c r="N458" s="7"/>
      <c r="O458" s="8">
        <v>10</v>
      </c>
      <c r="P458" s="29">
        <f t="shared" si="32"/>
        <v>0</v>
      </c>
      <c r="Q458" s="8">
        <v>10</v>
      </c>
      <c r="R458" s="24">
        <f t="shared" si="33"/>
        <v>0</v>
      </c>
    </row>
    <row r="459" spans="1:18" s="28" customFormat="1" ht="11.1" customHeight="1" outlineLevel="2" x14ac:dyDescent="0.2">
      <c r="A459" s="32">
        <v>36</v>
      </c>
      <c r="B459" s="50" t="s">
        <v>80</v>
      </c>
      <c r="C459" s="50"/>
      <c r="D459" s="51" t="s">
        <v>480</v>
      </c>
      <c r="E459" s="51"/>
      <c r="F459" s="51"/>
      <c r="G459" s="13" t="s">
        <v>4</v>
      </c>
      <c r="H459" s="6"/>
      <c r="I459" s="6"/>
      <c r="J459" s="6"/>
      <c r="K459" s="7"/>
      <c r="L459" s="7"/>
      <c r="M459" s="7"/>
      <c r="N459" s="7"/>
      <c r="O459" s="8">
        <v>15</v>
      </c>
      <c r="P459" s="29">
        <f t="shared" si="32"/>
        <v>0</v>
      </c>
      <c r="Q459" s="8">
        <v>15</v>
      </c>
      <c r="R459" s="24">
        <f t="shared" si="33"/>
        <v>0</v>
      </c>
    </row>
    <row r="460" spans="1:18" s="28" customFormat="1" ht="11.1" customHeight="1" outlineLevel="2" x14ac:dyDescent="0.2">
      <c r="A460" s="32">
        <v>37</v>
      </c>
      <c r="B460" s="50" t="s">
        <v>80</v>
      </c>
      <c r="C460" s="50"/>
      <c r="D460" s="51" t="s">
        <v>404</v>
      </c>
      <c r="E460" s="51"/>
      <c r="F460" s="51"/>
      <c r="G460" s="13" t="s">
        <v>4</v>
      </c>
      <c r="H460" s="6"/>
      <c r="I460" s="6"/>
      <c r="J460" s="6"/>
      <c r="K460" s="7"/>
      <c r="L460" s="7"/>
      <c r="M460" s="7"/>
      <c r="N460" s="7"/>
      <c r="O460" s="8">
        <v>36</v>
      </c>
      <c r="P460" s="29">
        <f t="shared" si="32"/>
        <v>0</v>
      </c>
      <c r="Q460" s="8">
        <v>36</v>
      </c>
      <c r="R460" s="24">
        <f t="shared" si="33"/>
        <v>0</v>
      </c>
    </row>
    <row r="461" spans="1:18" s="28" customFormat="1" ht="11.1" customHeight="1" outlineLevel="2" x14ac:dyDescent="0.2">
      <c r="A461" s="32">
        <v>38</v>
      </c>
      <c r="B461" s="50" t="s">
        <v>80</v>
      </c>
      <c r="C461" s="50"/>
      <c r="D461" s="51" t="s">
        <v>481</v>
      </c>
      <c r="E461" s="51"/>
      <c r="F461" s="51"/>
      <c r="G461" s="13" t="s">
        <v>4</v>
      </c>
      <c r="H461" s="6"/>
      <c r="I461" s="6"/>
      <c r="J461" s="6"/>
      <c r="K461" s="7"/>
      <c r="L461" s="7"/>
      <c r="M461" s="7"/>
      <c r="N461" s="7"/>
      <c r="O461" s="8">
        <v>32</v>
      </c>
      <c r="P461" s="29">
        <f t="shared" si="32"/>
        <v>0</v>
      </c>
      <c r="Q461" s="8">
        <v>32</v>
      </c>
      <c r="R461" s="24">
        <f t="shared" si="33"/>
        <v>0</v>
      </c>
    </row>
    <row r="462" spans="1:18" s="28" customFormat="1" ht="11.1" customHeight="1" outlineLevel="2" x14ac:dyDescent="0.2">
      <c r="A462" s="32">
        <v>39</v>
      </c>
      <c r="B462" s="50" t="s">
        <v>80</v>
      </c>
      <c r="C462" s="50"/>
      <c r="D462" s="51" t="s">
        <v>457</v>
      </c>
      <c r="E462" s="51"/>
      <c r="F462" s="51"/>
      <c r="G462" s="13" t="s">
        <v>4</v>
      </c>
      <c r="H462" s="6"/>
      <c r="I462" s="6"/>
      <c r="J462" s="6"/>
      <c r="K462" s="7"/>
      <c r="L462" s="7"/>
      <c r="M462" s="7"/>
      <c r="N462" s="7"/>
      <c r="O462" s="8">
        <v>26</v>
      </c>
      <c r="P462" s="29">
        <f t="shared" si="32"/>
        <v>0</v>
      </c>
      <c r="Q462" s="8">
        <v>26</v>
      </c>
      <c r="R462" s="24">
        <f t="shared" si="33"/>
        <v>0</v>
      </c>
    </row>
    <row r="463" spans="1:18" s="28" customFormat="1" ht="11.1" customHeight="1" outlineLevel="2" x14ac:dyDescent="0.2">
      <c r="A463" s="32">
        <v>40</v>
      </c>
      <c r="B463" s="50" t="s">
        <v>80</v>
      </c>
      <c r="C463" s="50"/>
      <c r="D463" s="51" t="s">
        <v>81</v>
      </c>
      <c r="E463" s="51"/>
      <c r="F463" s="51"/>
      <c r="G463" s="13" t="s">
        <v>4</v>
      </c>
      <c r="H463" s="6"/>
      <c r="I463" s="6"/>
      <c r="J463" s="6"/>
      <c r="K463" s="7"/>
      <c r="L463" s="7"/>
      <c r="M463" s="7"/>
      <c r="N463" s="7"/>
      <c r="O463" s="8">
        <v>5</v>
      </c>
      <c r="P463" s="29">
        <f t="shared" si="32"/>
        <v>0</v>
      </c>
      <c r="Q463" s="8">
        <v>5</v>
      </c>
      <c r="R463" s="24">
        <f t="shared" si="33"/>
        <v>0</v>
      </c>
    </row>
    <row r="464" spans="1:18" s="28" customFormat="1" ht="11.1" customHeight="1" outlineLevel="2" x14ac:dyDescent="0.2">
      <c r="A464" s="32">
        <v>41</v>
      </c>
      <c r="B464" s="50" t="s">
        <v>80</v>
      </c>
      <c r="C464" s="50"/>
      <c r="D464" s="51" t="s">
        <v>82</v>
      </c>
      <c r="E464" s="51"/>
      <c r="F464" s="51"/>
      <c r="G464" s="13" t="s">
        <v>4</v>
      </c>
      <c r="H464" s="6"/>
      <c r="I464" s="6"/>
      <c r="J464" s="6"/>
      <c r="K464" s="7"/>
      <c r="L464" s="7"/>
      <c r="M464" s="7"/>
      <c r="N464" s="7"/>
      <c r="O464" s="8">
        <v>6</v>
      </c>
      <c r="P464" s="29">
        <f t="shared" si="32"/>
        <v>0</v>
      </c>
      <c r="Q464" s="8">
        <v>6</v>
      </c>
      <c r="R464" s="24">
        <f t="shared" si="33"/>
        <v>0</v>
      </c>
    </row>
    <row r="465" spans="1:18" s="28" customFormat="1" ht="11.1" customHeight="1" outlineLevel="2" x14ac:dyDescent="0.2">
      <c r="A465" s="32">
        <v>42</v>
      </c>
      <c r="B465" s="50" t="s">
        <v>80</v>
      </c>
      <c r="C465" s="50"/>
      <c r="D465" s="51" t="s">
        <v>83</v>
      </c>
      <c r="E465" s="51"/>
      <c r="F465" s="51"/>
      <c r="G465" s="13" t="s">
        <v>4</v>
      </c>
      <c r="H465" s="6"/>
      <c r="I465" s="6"/>
      <c r="J465" s="6"/>
      <c r="K465" s="7"/>
      <c r="L465" s="7"/>
      <c r="M465" s="7"/>
      <c r="N465" s="7"/>
      <c r="O465" s="8">
        <v>50</v>
      </c>
      <c r="P465" s="29">
        <f t="shared" si="32"/>
        <v>0</v>
      </c>
      <c r="Q465" s="8">
        <v>50</v>
      </c>
      <c r="R465" s="24">
        <f t="shared" si="33"/>
        <v>0</v>
      </c>
    </row>
    <row r="466" spans="1:18" s="28" customFormat="1" ht="11.1" customHeight="1" outlineLevel="2" x14ac:dyDescent="0.2">
      <c r="A466" s="32">
        <v>43</v>
      </c>
      <c r="B466" s="50" t="s">
        <v>80</v>
      </c>
      <c r="C466" s="50"/>
      <c r="D466" s="51" t="s">
        <v>84</v>
      </c>
      <c r="E466" s="51"/>
      <c r="F466" s="51"/>
      <c r="G466" s="13" t="s">
        <v>4</v>
      </c>
      <c r="H466" s="6"/>
      <c r="I466" s="6"/>
      <c r="J466" s="6"/>
      <c r="K466" s="7"/>
      <c r="L466" s="7"/>
      <c r="M466" s="7"/>
      <c r="N466" s="7"/>
      <c r="O466" s="8">
        <v>15</v>
      </c>
      <c r="P466" s="29">
        <f t="shared" si="32"/>
        <v>0</v>
      </c>
      <c r="Q466" s="8">
        <v>15</v>
      </c>
      <c r="R466" s="24">
        <f t="shared" si="33"/>
        <v>0</v>
      </c>
    </row>
    <row r="467" spans="1:18" s="28" customFormat="1" ht="11.1" customHeight="1" outlineLevel="2" x14ac:dyDescent="0.2">
      <c r="A467" s="32">
        <v>44</v>
      </c>
      <c r="B467" s="50" t="s">
        <v>604</v>
      </c>
      <c r="C467" s="50"/>
      <c r="D467" s="51" t="s">
        <v>605</v>
      </c>
      <c r="E467" s="51"/>
      <c r="F467" s="51"/>
      <c r="G467" s="13" t="s">
        <v>4</v>
      </c>
      <c r="H467" s="6"/>
      <c r="I467" s="6"/>
      <c r="J467" s="6"/>
      <c r="K467" s="7"/>
      <c r="L467" s="7"/>
      <c r="M467" s="7"/>
      <c r="N467" s="7"/>
      <c r="O467" s="8">
        <v>1</v>
      </c>
      <c r="P467" s="29">
        <f t="shared" si="32"/>
        <v>0</v>
      </c>
      <c r="Q467" s="8">
        <v>1</v>
      </c>
      <c r="R467" s="24">
        <f t="shared" si="33"/>
        <v>0</v>
      </c>
    </row>
    <row r="468" spans="1:18" s="28" customFormat="1" ht="11.1" customHeight="1" outlineLevel="2" x14ac:dyDescent="0.2">
      <c r="A468" s="32">
        <v>45</v>
      </c>
      <c r="B468" s="50" t="s">
        <v>606</v>
      </c>
      <c r="C468" s="50"/>
      <c r="D468" s="51" t="s">
        <v>607</v>
      </c>
      <c r="E468" s="51"/>
      <c r="F468" s="51"/>
      <c r="G468" s="13" t="s">
        <v>4</v>
      </c>
      <c r="H468" s="6"/>
      <c r="I468" s="6"/>
      <c r="J468" s="6"/>
      <c r="K468" s="7"/>
      <c r="L468" s="7"/>
      <c r="M468" s="7"/>
      <c r="N468" s="7"/>
      <c r="O468" s="8">
        <v>1</v>
      </c>
      <c r="P468" s="29">
        <f t="shared" si="32"/>
        <v>0</v>
      </c>
      <c r="Q468" s="8">
        <v>1</v>
      </c>
      <c r="R468" s="24">
        <f t="shared" si="33"/>
        <v>0</v>
      </c>
    </row>
    <row r="469" spans="1:18" s="28" customFormat="1" ht="11.1" customHeight="1" outlineLevel="2" x14ac:dyDescent="0.2">
      <c r="A469" s="32">
        <v>46</v>
      </c>
      <c r="B469" s="50" t="s">
        <v>608</v>
      </c>
      <c r="C469" s="50"/>
      <c r="D469" s="51" t="s">
        <v>609</v>
      </c>
      <c r="E469" s="51"/>
      <c r="F469" s="51"/>
      <c r="G469" s="13" t="s">
        <v>4</v>
      </c>
      <c r="H469" s="6"/>
      <c r="I469" s="6"/>
      <c r="J469" s="6"/>
      <c r="K469" s="7"/>
      <c r="L469" s="7"/>
      <c r="M469" s="7"/>
      <c r="N469" s="7"/>
      <c r="O469" s="8">
        <v>2</v>
      </c>
      <c r="P469" s="29">
        <f t="shared" si="32"/>
        <v>0</v>
      </c>
      <c r="Q469" s="8">
        <v>2</v>
      </c>
      <c r="R469" s="24">
        <f t="shared" si="33"/>
        <v>0</v>
      </c>
    </row>
    <row r="470" spans="1:18" s="28" customFormat="1" ht="11.1" customHeight="1" outlineLevel="2" x14ac:dyDescent="0.2">
      <c r="A470" s="32">
        <v>47</v>
      </c>
      <c r="B470" s="50" t="s">
        <v>89</v>
      </c>
      <c r="C470" s="50"/>
      <c r="D470" s="51" t="s">
        <v>90</v>
      </c>
      <c r="E470" s="51"/>
      <c r="F470" s="51"/>
      <c r="G470" s="13" t="s">
        <v>4</v>
      </c>
      <c r="H470" s="6"/>
      <c r="I470" s="6"/>
      <c r="J470" s="6"/>
      <c r="K470" s="7"/>
      <c r="L470" s="7"/>
      <c r="M470" s="7"/>
      <c r="N470" s="7"/>
      <c r="O470" s="8">
        <v>2</v>
      </c>
      <c r="P470" s="29">
        <f t="shared" si="32"/>
        <v>0</v>
      </c>
      <c r="Q470" s="8">
        <v>2</v>
      </c>
      <c r="R470" s="24">
        <f t="shared" si="33"/>
        <v>0</v>
      </c>
    </row>
    <row r="471" spans="1:18" s="28" customFormat="1" ht="11.1" customHeight="1" outlineLevel="2" x14ac:dyDescent="0.2">
      <c r="A471" s="32">
        <v>48</v>
      </c>
      <c r="B471" s="50" t="s">
        <v>610</v>
      </c>
      <c r="C471" s="50"/>
      <c r="D471" s="51" t="s">
        <v>611</v>
      </c>
      <c r="E471" s="51"/>
      <c r="F471" s="51"/>
      <c r="G471" s="13" t="s">
        <v>4</v>
      </c>
      <c r="H471" s="6"/>
      <c r="I471" s="6"/>
      <c r="J471" s="6"/>
      <c r="K471" s="7"/>
      <c r="L471" s="7"/>
      <c r="M471" s="7"/>
      <c r="N471" s="7"/>
      <c r="O471" s="8">
        <v>1</v>
      </c>
      <c r="P471" s="29">
        <f t="shared" si="32"/>
        <v>0</v>
      </c>
      <c r="Q471" s="8">
        <v>1</v>
      </c>
      <c r="R471" s="24">
        <f t="shared" si="33"/>
        <v>0</v>
      </c>
    </row>
    <row r="472" spans="1:18" s="28" customFormat="1" ht="11.1" customHeight="1" outlineLevel="2" x14ac:dyDescent="0.2">
      <c r="A472" s="32">
        <v>49</v>
      </c>
      <c r="B472" s="50" t="s">
        <v>612</v>
      </c>
      <c r="C472" s="50"/>
      <c r="D472" s="51" t="s">
        <v>613</v>
      </c>
      <c r="E472" s="51"/>
      <c r="F472" s="51"/>
      <c r="G472" s="13" t="s">
        <v>4</v>
      </c>
      <c r="H472" s="6"/>
      <c r="I472" s="6"/>
      <c r="J472" s="6"/>
      <c r="K472" s="7"/>
      <c r="L472" s="7"/>
      <c r="M472" s="7"/>
      <c r="N472" s="7"/>
      <c r="O472" s="8">
        <v>1</v>
      </c>
      <c r="P472" s="29">
        <f t="shared" si="32"/>
        <v>0</v>
      </c>
      <c r="Q472" s="8">
        <v>1</v>
      </c>
      <c r="R472" s="24">
        <f t="shared" si="33"/>
        <v>0</v>
      </c>
    </row>
    <row r="473" spans="1:18" s="28" customFormat="1" ht="11.1" customHeight="1" outlineLevel="2" x14ac:dyDescent="0.2">
      <c r="A473" s="32">
        <v>50</v>
      </c>
      <c r="B473" s="50" t="s">
        <v>612</v>
      </c>
      <c r="C473" s="50"/>
      <c r="D473" s="51" t="s">
        <v>614</v>
      </c>
      <c r="E473" s="51"/>
      <c r="F473" s="51"/>
      <c r="G473" s="13" t="s">
        <v>4</v>
      </c>
      <c r="H473" s="6"/>
      <c r="I473" s="6"/>
      <c r="J473" s="6"/>
      <c r="K473" s="7"/>
      <c r="L473" s="7"/>
      <c r="M473" s="7"/>
      <c r="N473" s="7"/>
      <c r="O473" s="8">
        <v>1</v>
      </c>
      <c r="P473" s="29">
        <f t="shared" si="32"/>
        <v>0</v>
      </c>
      <c r="Q473" s="8">
        <v>1</v>
      </c>
      <c r="R473" s="24">
        <f t="shared" si="33"/>
        <v>0</v>
      </c>
    </row>
    <row r="474" spans="1:18" s="28" customFormat="1" ht="11.1" customHeight="1" outlineLevel="2" x14ac:dyDescent="0.2">
      <c r="A474" s="32">
        <v>51</v>
      </c>
      <c r="B474" s="50" t="s">
        <v>612</v>
      </c>
      <c r="C474" s="50"/>
      <c r="D474" s="51" t="s">
        <v>615</v>
      </c>
      <c r="E474" s="51"/>
      <c r="F474" s="51"/>
      <c r="G474" s="13" t="s">
        <v>4</v>
      </c>
      <c r="H474" s="6"/>
      <c r="I474" s="6"/>
      <c r="J474" s="6"/>
      <c r="K474" s="7"/>
      <c r="L474" s="7"/>
      <c r="M474" s="7"/>
      <c r="N474" s="7"/>
      <c r="O474" s="8">
        <v>1</v>
      </c>
      <c r="P474" s="29">
        <f t="shared" si="32"/>
        <v>0</v>
      </c>
      <c r="Q474" s="8">
        <v>1</v>
      </c>
      <c r="R474" s="24">
        <f t="shared" si="33"/>
        <v>0</v>
      </c>
    </row>
    <row r="475" spans="1:18" s="28" customFormat="1" ht="11.1" customHeight="1" outlineLevel="2" x14ac:dyDescent="0.2">
      <c r="A475" s="32">
        <v>52</v>
      </c>
      <c r="B475" s="50" t="s">
        <v>612</v>
      </c>
      <c r="C475" s="50"/>
      <c r="D475" s="51" t="s">
        <v>616</v>
      </c>
      <c r="E475" s="51"/>
      <c r="F475" s="51"/>
      <c r="G475" s="13" t="s">
        <v>4</v>
      </c>
      <c r="H475" s="6"/>
      <c r="I475" s="6"/>
      <c r="J475" s="6"/>
      <c r="K475" s="7"/>
      <c r="L475" s="7"/>
      <c r="M475" s="7"/>
      <c r="N475" s="7"/>
      <c r="O475" s="8">
        <v>1</v>
      </c>
      <c r="P475" s="29">
        <f t="shared" si="32"/>
        <v>0</v>
      </c>
      <c r="Q475" s="8">
        <v>1</v>
      </c>
      <c r="R475" s="24">
        <f t="shared" si="33"/>
        <v>0</v>
      </c>
    </row>
    <row r="476" spans="1:18" s="28" customFormat="1" ht="11.1" customHeight="1" outlineLevel="2" x14ac:dyDescent="0.2">
      <c r="A476" s="32">
        <v>53</v>
      </c>
      <c r="B476" s="50" t="s">
        <v>612</v>
      </c>
      <c r="C476" s="50"/>
      <c r="D476" s="51" t="s">
        <v>617</v>
      </c>
      <c r="E476" s="51"/>
      <c r="F476" s="51"/>
      <c r="G476" s="13" t="s">
        <v>4</v>
      </c>
      <c r="H476" s="6"/>
      <c r="I476" s="6"/>
      <c r="J476" s="6"/>
      <c r="K476" s="7"/>
      <c r="L476" s="7"/>
      <c r="M476" s="7"/>
      <c r="N476" s="7"/>
      <c r="O476" s="8">
        <v>1</v>
      </c>
      <c r="P476" s="29">
        <f t="shared" si="32"/>
        <v>0</v>
      </c>
      <c r="Q476" s="8">
        <v>1</v>
      </c>
      <c r="R476" s="24">
        <f t="shared" si="33"/>
        <v>0</v>
      </c>
    </row>
    <row r="477" spans="1:18" s="28" customFormat="1" ht="11.1" customHeight="1" outlineLevel="2" x14ac:dyDescent="0.2">
      <c r="A477" s="32">
        <v>54</v>
      </c>
      <c r="B477" s="50" t="s">
        <v>612</v>
      </c>
      <c r="C477" s="50"/>
      <c r="D477" s="51" t="s">
        <v>618</v>
      </c>
      <c r="E477" s="51"/>
      <c r="F477" s="51"/>
      <c r="G477" s="13" t="s">
        <v>4</v>
      </c>
      <c r="H477" s="6"/>
      <c r="I477" s="6"/>
      <c r="J477" s="6"/>
      <c r="K477" s="7"/>
      <c r="L477" s="7"/>
      <c r="M477" s="7"/>
      <c r="N477" s="7"/>
      <c r="O477" s="8">
        <v>1</v>
      </c>
      <c r="P477" s="29">
        <f t="shared" si="32"/>
        <v>0</v>
      </c>
      <c r="Q477" s="8">
        <v>1</v>
      </c>
      <c r="R477" s="24">
        <f t="shared" si="33"/>
        <v>0</v>
      </c>
    </row>
    <row r="478" spans="1:18" s="28" customFormat="1" ht="11.1" customHeight="1" outlineLevel="2" x14ac:dyDescent="0.2">
      <c r="A478" s="32">
        <v>55</v>
      </c>
      <c r="B478" s="50" t="s">
        <v>612</v>
      </c>
      <c r="C478" s="50"/>
      <c r="D478" s="51" t="s">
        <v>619</v>
      </c>
      <c r="E478" s="51"/>
      <c r="F478" s="51"/>
      <c r="G478" s="13" t="s">
        <v>4</v>
      </c>
      <c r="H478" s="6"/>
      <c r="I478" s="6"/>
      <c r="J478" s="6"/>
      <c r="K478" s="7"/>
      <c r="L478" s="7"/>
      <c r="M478" s="7"/>
      <c r="N478" s="7"/>
      <c r="O478" s="8">
        <v>1</v>
      </c>
      <c r="P478" s="29">
        <f t="shared" si="32"/>
        <v>0</v>
      </c>
      <c r="Q478" s="8">
        <v>1</v>
      </c>
      <c r="R478" s="24">
        <f t="shared" si="33"/>
        <v>0</v>
      </c>
    </row>
    <row r="479" spans="1:18" s="28" customFormat="1" ht="11.1" customHeight="1" outlineLevel="2" x14ac:dyDescent="0.2">
      <c r="A479" s="32">
        <v>56</v>
      </c>
      <c r="B479" s="50" t="s">
        <v>612</v>
      </c>
      <c r="C479" s="50"/>
      <c r="D479" s="51" t="s">
        <v>620</v>
      </c>
      <c r="E479" s="51"/>
      <c r="F479" s="51"/>
      <c r="G479" s="13" t="s">
        <v>4</v>
      </c>
      <c r="H479" s="6"/>
      <c r="I479" s="6"/>
      <c r="J479" s="6"/>
      <c r="K479" s="7"/>
      <c r="L479" s="7"/>
      <c r="M479" s="7"/>
      <c r="N479" s="7"/>
      <c r="O479" s="8">
        <v>1</v>
      </c>
      <c r="P479" s="29">
        <f t="shared" si="32"/>
        <v>0</v>
      </c>
      <c r="Q479" s="8">
        <v>1</v>
      </c>
      <c r="R479" s="24">
        <f t="shared" si="33"/>
        <v>0</v>
      </c>
    </row>
    <row r="480" spans="1:18" s="28" customFormat="1" ht="11.1" customHeight="1" outlineLevel="2" x14ac:dyDescent="0.2">
      <c r="A480" s="32">
        <v>57</v>
      </c>
      <c r="B480" s="50" t="s">
        <v>612</v>
      </c>
      <c r="C480" s="50"/>
      <c r="D480" s="51" t="s">
        <v>621</v>
      </c>
      <c r="E480" s="51"/>
      <c r="F480" s="51"/>
      <c r="G480" s="13" t="s">
        <v>4</v>
      </c>
      <c r="H480" s="6"/>
      <c r="I480" s="6"/>
      <c r="J480" s="6"/>
      <c r="K480" s="7"/>
      <c r="L480" s="7"/>
      <c r="M480" s="7"/>
      <c r="N480" s="7"/>
      <c r="O480" s="8">
        <v>1</v>
      </c>
      <c r="P480" s="29">
        <f t="shared" si="32"/>
        <v>0</v>
      </c>
      <c r="Q480" s="8">
        <v>1</v>
      </c>
      <c r="R480" s="24">
        <f t="shared" si="33"/>
        <v>0</v>
      </c>
    </row>
    <row r="481" spans="1:18" s="28" customFormat="1" ht="11.1" customHeight="1" outlineLevel="2" x14ac:dyDescent="0.2">
      <c r="A481" s="32">
        <v>58</v>
      </c>
      <c r="B481" s="50" t="s">
        <v>622</v>
      </c>
      <c r="C481" s="50"/>
      <c r="D481" s="51" t="s">
        <v>623</v>
      </c>
      <c r="E481" s="51"/>
      <c r="F481" s="51"/>
      <c r="G481" s="13" t="s">
        <v>4</v>
      </c>
      <c r="H481" s="6"/>
      <c r="I481" s="6"/>
      <c r="J481" s="6"/>
      <c r="K481" s="7"/>
      <c r="L481" s="7"/>
      <c r="M481" s="7"/>
      <c r="N481" s="7"/>
      <c r="O481" s="8">
        <v>2</v>
      </c>
      <c r="P481" s="29">
        <f t="shared" si="32"/>
        <v>0</v>
      </c>
      <c r="Q481" s="8">
        <v>2</v>
      </c>
      <c r="R481" s="24">
        <f t="shared" si="33"/>
        <v>0</v>
      </c>
    </row>
    <row r="482" spans="1:18" s="28" customFormat="1" ht="11.1" customHeight="1" outlineLevel="2" x14ac:dyDescent="0.2">
      <c r="A482" s="32">
        <v>59</v>
      </c>
      <c r="B482" s="50" t="s">
        <v>622</v>
      </c>
      <c r="C482" s="50"/>
      <c r="D482" s="51" t="s">
        <v>624</v>
      </c>
      <c r="E482" s="51"/>
      <c r="F482" s="51"/>
      <c r="G482" s="13" t="s">
        <v>4</v>
      </c>
      <c r="H482" s="6"/>
      <c r="I482" s="6"/>
      <c r="J482" s="6"/>
      <c r="K482" s="7"/>
      <c r="L482" s="7"/>
      <c r="M482" s="7"/>
      <c r="N482" s="7"/>
      <c r="O482" s="8">
        <v>2</v>
      </c>
      <c r="P482" s="29">
        <f t="shared" si="32"/>
        <v>0</v>
      </c>
      <c r="Q482" s="8">
        <v>2</v>
      </c>
      <c r="R482" s="24">
        <f t="shared" si="33"/>
        <v>0</v>
      </c>
    </row>
    <row r="483" spans="1:18" s="28" customFormat="1" ht="11.1" customHeight="1" outlineLevel="2" x14ac:dyDescent="0.2">
      <c r="A483" s="32">
        <v>60</v>
      </c>
      <c r="B483" s="50" t="s">
        <v>622</v>
      </c>
      <c r="C483" s="50"/>
      <c r="D483" s="51" t="s">
        <v>625</v>
      </c>
      <c r="E483" s="51"/>
      <c r="F483" s="51"/>
      <c r="G483" s="13" t="s">
        <v>4</v>
      </c>
      <c r="H483" s="6"/>
      <c r="I483" s="6"/>
      <c r="J483" s="6"/>
      <c r="K483" s="7"/>
      <c r="L483" s="7"/>
      <c r="M483" s="7"/>
      <c r="N483" s="7"/>
      <c r="O483" s="8">
        <v>4</v>
      </c>
      <c r="P483" s="29">
        <f t="shared" si="32"/>
        <v>0</v>
      </c>
      <c r="Q483" s="8">
        <v>4</v>
      </c>
      <c r="R483" s="24">
        <f t="shared" si="33"/>
        <v>0</v>
      </c>
    </row>
    <row r="484" spans="1:18" s="28" customFormat="1" ht="11.1" customHeight="1" outlineLevel="2" x14ac:dyDescent="0.2">
      <c r="A484" s="32">
        <v>61</v>
      </c>
      <c r="B484" s="50" t="s">
        <v>626</v>
      </c>
      <c r="C484" s="50"/>
      <c r="D484" s="51" t="s">
        <v>64</v>
      </c>
      <c r="E484" s="51"/>
      <c r="F484" s="51"/>
      <c r="G484" s="13" t="s">
        <v>4</v>
      </c>
      <c r="H484" s="6"/>
      <c r="I484" s="6"/>
      <c r="J484" s="6"/>
      <c r="K484" s="7"/>
      <c r="L484" s="7"/>
      <c r="M484" s="7"/>
      <c r="N484" s="7"/>
      <c r="O484" s="8">
        <v>2</v>
      </c>
      <c r="P484" s="29">
        <f t="shared" si="32"/>
        <v>0</v>
      </c>
      <c r="Q484" s="8">
        <v>2</v>
      </c>
      <c r="R484" s="24">
        <f t="shared" si="33"/>
        <v>0</v>
      </c>
    </row>
    <row r="485" spans="1:18" s="28" customFormat="1" ht="11.1" customHeight="1" outlineLevel="2" x14ac:dyDescent="0.2">
      <c r="A485" s="32">
        <v>62</v>
      </c>
      <c r="B485" s="50" t="s">
        <v>627</v>
      </c>
      <c r="C485" s="50"/>
      <c r="D485" s="51" t="s">
        <v>628</v>
      </c>
      <c r="E485" s="51"/>
      <c r="F485" s="51"/>
      <c r="G485" s="13" t="s">
        <v>4</v>
      </c>
      <c r="H485" s="6"/>
      <c r="I485" s="6"/>
      <c r="J485" s="6"/>
      <c r="K485" s="7"/>
      <c r="L485" s="7"/>
      <c r="M485" s="7"/>
      <c r="N485" s="7"/>
      <c r="O485" s="8">
        <v>2</v>
      </c>
      <c r="P485" s="29">
        <f t="shared" si="32"/>
        <v>0</v>
      </c>
      <c r="Q485" s="8">
        <v>2</v>
      </c>
      <c r="R485" s="24">
        <f t="shared" si="33"/>
        <v>0</v>
      </c>
    </row>
    <row r="486" spans="1:18" s="28" customFormat="1" ht="11.1" customHeight="1" outlineLevel="2" x14ac:dyDescent="0.2">
      <c r="A486" s="32">
        <v>63</v>
      </c>
      <c r="B486" s="50" t="s">
        <v>629</v>
      </c>
      <c r="C486" s="50"/>
      <c r="D486" s="51" t="s">
        <v>630</v>
      </c>
      <c r="E486" s="51"/>
      <c r="F486" s="51"/>
      <c r="G486" s="13" t="s">
        <v>4</v>
      </c>
      <c r="H486" s="6"/>
      <c r="I486" s="6"/>
      <c r="J486" s="6"/>
      <c r="K486" s="7"/>
      <c r="L486" s="7"/>
      <c r="M486" s="7"/>
      <c r="N486" s="7"/>
      <c r="O486" s="8">
        <v>2</v>
      </c>
      <c r="P486" s="29">
        <f t="shared" si="32"/>
        <v>0</v>
      </c>
      <c r="Q486" s="8">
        <v>2</v>
      </c>
      <c r="R486" s="24">
        <f t="shared" si="33"/>
        <v>0</v>
      </c>
    </row>
    <row r="487" spans="1:18" s="28" customFormat="1" ht="11.1" customHeight="1" outlineLevel="2" x14ac:dyDescent="0.2">
      <c r="A487" s="32">
        <v>64</v>
      </c>
      <c r="B487" s="50" t="s">
        <v>631</v>
      </c>
      <c r="C487" s="50"/>
      <c r="D487" s="58">
        <v>70144</v>
      </c>
      <c r="E487" s="58"/>
      <c r="F487" s="58"/>
      <c r="G487" s="13" t="s">
        <v>4</v>
      </c>
      <c r="H487" s="6"/>
      <c r="I487" s="6"/>
      <c r="J487" s="6"/>
      <c r="K487" s="7"/>
      <c r="L487" s="7"/>
      <c r="M487" s="7"/>
      <c r="N487" s="7"/>
      <c r="O487" s="8">
        <v>2</v>
      </c>
      <c r="P487" s="29">
        <f t="shared" si="32"/>
        <v>0</v>
      </c>
      <c r="Q487" s="8">
        <v>2</v>
      </c>
      <c r="R487" s="24">
        <f t="shared" si="33"/>
        <v>0</v>
      </c>
    </row>
    <row r="488" spans="1:18" s="28" customFormat="1" ht="11.1" customHeight="1" outlineLevel="2" x14ac:dyDescent="0.2">
      <c r="A488" s="32">
        <v>65</v>
      </c>
      <c r="B488" s="50" t="s">
        <v>488</v>
      </c>
      <c r="C488" s="50"/>
      <c r="D488" s="51" t="s">
        <v>485</v>
      </c>
      <c r="E488" s="51"/>
      <c r="F488" s="51"/>
      <c r="G488" s="13" t="s">
        <v>4</v>
      </c>
      <c r="H488" s="6"/>
      <c r="I488" s="6"/>
      <c r="J488" s="6"/>
      <c r="K488" s="7"/>
      <c r="L488" s="7"/>
      <c r="M488" s="7"/>
      <c r="N488" s="7"/>
      <c r="O488" s="8">
        <v>3</v>
      </c>
      <c r="P488" s="29">
        <f t="shared" ref="P488:P551" si="34">J488*O488</f>
        <v>0</v>
      </c>
      <c r="Q488" s="8">
        <v>3</v>
      </c>
      <c r="R488" s="24">
        <f t="shared" ref="R488:R551" si="35">P488</f>
        <v>0</v>
      </c>
    </row>
    <row r="489" spans="1:18" s="28" customFormat="1" ht="11.1" customHeight="1" outlineLevel="2" x14ac:dyDescent="0.2">
      <c r="A489" s="32">
        <v>66</v>
      </c>
      <c r="B489" s="50" t="s">
        <v>632</v>
      </c>
      <c r="C489" s="50"/>
      <c r="D489" s="51" t="s">
        <v>633</v>
      </c>
      <c r="E489" s="51"/>
      <c r="F489" s="51"/>
      <c r="G489" s="13" t="s">
        <v>4</v>
      </c>
      <c r="H489" s="6"/>
      <c r="I489" s="6"/>
      <c r="J489" s="6"/>
      <c r="K489" s="7"/>
      <c r="L489" s="7"/>
      <c r="M489" s="7"/>
      <c r="N489" s="7"/>
      <c r="O489" s="8">
        <v>3</v>
      </c>
      <c r="P489" s="29">
        <f t="shared" si="34"/>
        <v>0</v>
      </c>
      <c r="Q489" s="8">
        <v>3</v>
      </c>
      <c r="R489" s="24">
        <f t="shared" si="35"/>
        <v>0</v>
      </c>
    </row>
    <row r="490" spans="1:18" s="28" customFormat="1" ht="11.1" customHeight="1" outlineLevel="2" x14ac:dyDescent="0.2">
      <c r="A490" s="32">
        <v>67</v>
      </c>
      <c r="B490" s="50" t="s">
        <v>634</v>
      </c>
      <c r="C490" s="50"/>
      <c r="D490" s="51" t="s">
        <v>485</v>
      </c>
      <c r="E490" s="51"/>
      <c r="F490" s="51"/>
      <c r="G490" s="13" t="s">
        <v>4</v>
      </c>
      <c r="H490" s="6"/>
      <c r="I490" s="6"/>
      <c r="J490" s="6"/>
      <c r="K490" s="7"/>
      <c r="L490" s="7"/>
      <c r="M490" s="7"/>
      <c r="N490" s="7"/>
      <c r="O490" s="8">
        <v>3</v>
      </c>
      <c r="P490" s="29">
        <f t="shared" si="34"/>
        <v>0</v>
      </c>
      <c r="Q490" s="8">
        <v>3</v>
      </c>
      <c r="R490" s="24">
        <f t="shared" si="35"/>
        <v>0</v>
      </c>
    </row>
    <row r="491" spans="1:18" s="28" customFormat="1" ht="11.1" customHeight="1" outlineLevel="2" x14ac:dyDescent="0.2">
      <c r="A491" s="32">
        <v>68</v>
      </c>
      <c r="B491" s="50" t="s">
        <v>635</v>
      </c>
      <c r="C491" s="50"/>
      <c r="D491" s="51" t="s">
        <v>636</v>
      </c>
      <c r="E491" s="51"/>
      <c r="F491" s="51"/>
      <c r="G491" s="13" t="s">
        <v>4</v>
      </c>
      <c r="H491" s="6"/>
      <c r="I491" s="6"/>
      <c r="J491" s="6"/>
      <c r="K491" s="7"/>
      <c r="L491" s="7"/>
      <c r="M491" s="7"/>
      <c r="N491" s="7"/>
      <c r="O491" s="8">
        <v>5</v>
      </c>
      <c r="P491" s="29">
        <f t="shared" si="34"/>
        <v>0</v>
      </c>
      <c r="Q491" s="8">
        <v>5</v>
      </c>
      <c r="R491" s="24">
        <f t="shared" si="35"/>
        <v>0</v>
      </c>
    </row>
    <row r="492" spans="1:18" s="28" customFormat="1" ht="11.1" customHeight="1" outlineLevel="2" x14ac:dyDescent="0.2">
      <c r="A492" s="32">
        <v>69</v>
      </c>
      <c r="B492" s="50" t="s">
        <v>637</v>
      </c>
      <c r="C492" s="50"/>
      <c r="D492" s="51" t="s">
        <v>638</v>
      </c>
      <c r="E492" s="51"/>
      <c r="F492" s="51"/>
      <c r="G492" s="13" t="s">
        <v>4</v>
      </c>
      <c r="H492" s="6"/>
      <c r="I492" s="6"/>
      <c r="J492" s="6"/>
      <c r="K492" s="7"/>
      <c r="L492" s="7"/>
      <c r="M492" s="7"/>
      <c r="N492" s="7"/>
      <c r="O492" s="8">
        <v>2</v>
      </c>
      <c r="P492" s="29">
        <f t="shared" si="34"/>
        <v>0</v>
      </c>
      <c r="Q492" s="8">
        <v>2</v>
      </c>
      <c r="R492" s="24">
        <f t="shared" si="35"/>
        <v>0</v>
      </c>
    </row>
    <row r="493" spans="1:18" s="28" customFormat="1" ht="11.1" customHeight="1" outlineLevel="2" x14ac:dyDescent="0.2">
      <c r="A493" s="32">
        <v>70</v>
      </c>
      <c r="B493" s="50" t="s">
        <v>110</v>
      </c>
      <c r="C493" s="50"/>
      <c r="D493" s="51" t="s">
        <v>111</v>
      </c>
      <c r="E493" s="51"/>
      <c r="F493" s="51"/>
      <c r="G493" s="13" t="s">
        <v>4</v>
      </c>
      <c r="H493" s="6"/>
      <c r="I493" s="6"/>
      <c r="J493" s="6"/>
      <c r="K493" s="7"/>
      <c r="L493" s="7"/>
      <c r="M493" s="7"/>
      <c r="N493" s="7"/>
      <c r="O493" s="8">
        <v>10</v>
      </c>
      <c r="P493" s="29">
        <f t="shared" si="34"/>
        <v>0</v>
      </c>
      <c r="Q493" s="8">
        <v>10</v>
      </c>
      <c r="R493" s="24">
        <f t="shared" si="35"/>
        <v>0</v>
      </c>
    </row>
    <row r="494" spans="1:18" s="28" customFormat="1" ht="11.1" customHeight="1" outlineLevel="2" x14ac:dyDescent="0.2">
      <c r="A494" s="32">
        <v>71</v>
      </c>
      <c r="B494" s="50" t="s">
        <v>110</v>
      </c>
      <c r="C494" s="50"/>
      <c r="D494" s="51" t="s">
        <v>639</v>
      </c>
      <c r="E494" s="51"/>
      <c r="F494" s="51"/>
      <c r="G494" s="13" t="s">
        <v>4</v>
      </c>
      <c r="H494" s="6"/>
      <c r="I494" s="6"/>
      <c r="J494" s="6"/>
      <c r="K494" s="7"/>
      <c r="L494" s="7"/>
      <c r="M494" s="7"/>
      <c r="N494" s="7"/>
      <c r="O494" s="8">
        <v>5</v>
      </c>
      <c r="P494" s="29">
        <f t="shared" si="34"/>
        <v>0</v>
      </c>
      <c r="Q494" s="8">
        <v>5</v>
      </c>
      <c r="R494" s="24">
        <f t="shared" si="35"/>
        <v>0</v>
      </c>
    </row>
    <row r="495" spans="1:18" s="28" customFormat="1" ht="21.95" customHeight="1" outlineLevel="2" x14ac:dyDescent="0.2">
      <c r="A495" s="32">
        <v>72</v>
      </c>
      <c r="B495" s="50" t="s">
        <v>489</v>
      </c>
      <c r="C495" s="50"/>
      <c r="D495" s="51" t="s">
        <v>490</v>
      </c>
      <c r="E495" s="51"/>
      <c r="F495" s="51"/>
      <c r="G495" s="13" t="s">
        <v>4</v>
      </c>
      <c r="H495" s="6"/>
      <c r="I495" s="6"/>
      <c r="J495" s="6"/>
      <c r="K495" s="7"/>
      <c r="L495" s="7"/>
      <c r="M495" s="7"/>
      <c r="N495" s="7"/>
      <c r="O495" s="8">
        <v>11</v>
      </c>
      <c r="P495" s="29">
        <f t="shared" si="34"/>
        <v>0</v>
      </c>
      <c r="Q495" s="8">
        <v>11</v>
      </c>
      <c r="R495" s="24">
        <f t="shared" si="35"/>
        <v>0</v>
      </c>
    </row>
    <row r="496" spans="1:18" s="28" customFormat="1" ht="11.1" customHeight="1" outlineLevel="2" x14ac:dyDescent="0.2">
      <c r="A496" s="32">
        <v>73</v>
      </c>
      <c r="B496" s="50" t="s">
        <v>405</v>
      </c>
      <c r="C496" s="50"/>
      <c r="D496" s="51" t="s">
        <v>406</v>
      </c>
      <c r="E496" s="51"/>
      <c r="F496" s="51"/>
      <c r="G496" s="13" t="s">
        <v>4</v>
      </c>
      <c r="H496" s="6"/>
      <c r="I496" s="6"/>
      <c r="J496" s="6"/>
      <c r="K496" s="7"/>
      <c r="L496" s="7"/>
      <c r="M496" s="7"/>
      <c r="N496" s="7"/>
      <c r="O496" s="8">
        <v>2</v>
      </c>
      <c r="P496" s="29">
        <f t="shared" si="34"/>
        <v>0</v>
      </c>
      <c r="Q496" s="8">
        <v>2</v>
      </c>
      <c r="R496" s="24">
        <f t="shared" si="35"/>
        <v>0</v>
      </c>
    </row>
    <row r="497" spans="1:18" s="28" customFormat="1" ht="11.1" customHeight="1" outlineLevel="2" x14ac:dyDescent="0.2">
      <c r="A497" s="32">
        <v>74</v>
      </c>
      <c r="B497" s="50" t="s">
        <v>640</v>
      </c>
      <c r="C497" s="50"/>
      <c r="D497" s="51" t="s">
        <v>641</v>
      </c>
      <c r="E497" s="51"/>
      <c r="F497" s="51"/>
      <c r="G497" s="13" t="s">
        <v>4</v>
      </c>
      <c r="H497" s="6"/>
      <c r="I497" s="6"/>
      <c r="J497" s="6"/>
      <c r="K497" s="7"/>
      <c r="L497" s="7"/>
      <c r="M497" s="7"/>
      <c r="N497" s="7"/>
      <c r="O497" s="8">
        <v>2</v>
      </c>
      <c r="P497" s="29">
        <f t="shared" si="34"/>
        <v>0</v>
      </c>
      <c r="Q497" s="8">
        <v>2</v>
      </c>
      <c r="R497" s="24">
        <f t="shared" si="35"/>
        <v>0</v>
      </c>
    </row>
    <row r="498" spans="1:18" s="28" customFormat="1" ht="11.1" customHeight="1" outlineLevel="2" x14ac:dyDescent="0.2">
      <c r="A498" s="32">
        <v>75</v>
      </c>
      <c r="B498" s="50" t="s">
        <v>116</v>
      </c>
      <c r="C498" s="50"/>
      <c r="D498" s="51" t="s">
        <v>118</v>
      </c>
      <c r="E498" s="51"/>
      <c r="F498" s="51"/>
      <c r="G498" s="13" t="s">
        <v>4</v>
      </c>
      <c r="H498" s="6"/>
      <c r="I498" s="6"/>
      <c r="J498" s="6"/>
      <c r="K498" s="7"/>
      <c r="L498" s="7"/>
      <c r="M498" s="7"/>
      <c r="N498" s="7"/>
      <c r="O498" s="8">
        <v>15</v>
      </c>
      <c r="P498" s="29">
        <f t="shared" si="34"/>
        <v>0</v>
      </c>
      <c r="Q498" s="8">
        <v>15</v>
      </c>
      <c r="R498" s="24">
        <f t="shared" si="35"/>
        <v>0</v>
      </c>
    </row>
    <row r="499" spans="1:18" s="28" customFormat="1" ht="11.1" customHeight="1" outlineLevel="2" x14ac:dyDescent="0.2">
      <c r="A499" s="32">
        <v>76</v>
      </c>
      <c r="B499" s="50" t="s">
        <v>642</v>
      </c>
      <c r="C499" s="50"/>
      <c r="D499" s="51" t="s">
        <v>643</v>
      </c>
      <c r="E499" s="51"/>
      <c r="F499" s="51"/>
      <c r="G499" s="13" t="s">
        <v>4</v>
      </c>
      <c r="H499" s="6"/>
      <c r="I499" s="6"/>
      <c r="J499" s="6"/>
      <c r="K499" s="7"/>
      <c r="L499" s="7"/>
      <c r="M499" s="7"/>
      <c r="N499" s="7"/>
      <c r="O499" s="8">
        <v>12</v>
      </c>
      <c r="P499" s="29">
        <f t="shared" si="34"/>
        <v>0</v>
      </c>
      <c r="Q499" s="8">
        <v>12</v>
      </c>
      <c r="R499" s="24">
        <f t="shared" si="35"/>
        <v>0</v>
      </c>
    </row>
    <row r="500" spans="1:18" s="28" customFormat="1" ht="11.1" customHeight="1" outlineLevel="2" x14ac:dyDescent="0.2">
      <c r="A500" s="32">
        <v>77</v>
      </c>
      <c r="B500" s="50" t="s">
        <v>128</v>
      </c>
      <c r="C500" s="50"/>
      <c r="D500" s="51" t="s">
        <v>129</v>
      </c>
      <c r="E500" s="51"/>
      <c r="F500" s="51"/>
      <c r="G500" s="13" t="s">
        <v>4</v>
      </c>
      <c r="H500" s="6"/>
      <c r="I500" s="6"/>
      <c r="J500" s="6"/>
      <c r="K500" s="7"/>
      <c r="L500" s="7"/>
      <c r="M500" s="7"/>
      <c r="N500" s="7"/>
      <c r="O500" s="8">
        <v>4</v>
      </c>
      <c r="P500" s="29">
        <f t="shared" si="34"/>
        <v>0</v>
      </c>
      <c r="Q500" s="8">
        <v>4</v>
      </c>
      <c r="R500" s="24">
        <f t="shared" si="35"/>
        <v>0</v>
      </c>
    </row>
    <row r="501" spans="1:18" s="28" customFormat="1" ht="11.1" customHeight="1" outlineLevel="2" x14ac:dyDescent="0.2">
      <c r="A501" s="32">
        <v>78</v>
      </c>
      <c r="B501" s="50" t="s">
        <v>131</v>
      </c>
      <c r="C501" s="50"/>
      <c r="D501" s="51" t="s">
        <v>132</v>
      </c>
      <c r="E501" s="51"/>
      <c r="F501" s="51"/>
      <c r="G501" s="13" t="s">
        <v>4</v>
      </c>
      <c r="H501" s="6"/>
      <c r="I501" s="6"/>
      <c r="J501" s="6"/>
      <c r="K501" s="7"/>
      <c r="L501" s="7"/>
      <c r="M501" s="7"/>
      <c r="N501" s="7"/>
      <c r="O501" s="8">
        <v>3</v>
      </c>
      <c r="P501" s="29">
        <f t="shared" si="34"/>
        <v>0</v>
      </c>
      <c r="Q501" s="8">
        <v>3</v>
      </c>
      <c r="R501" s="24">
        <f t="shared" si="35"/>
        <v>0</v>
      </c>
    </row>
    <row r="502" spans="1:18" s="28" customFormat="1" ht="11.1" customHeight="1" outlineLevel="2" x14ac:dyDescent="0.2">
      <c r="A502" s="32">
        <v>79</v>
      </c>
      <c r="B502" s="50" t="s">
        <v>133</v>
      </c>
      <c r="C502" s="50"/>
      <c r="D502" s="51" t="s">
        <v>134</v>
      </c>
      <c r="E502" s="51"/>
      <c r="F502" s="51"/>
      <c r="G502" s="13" t="s">
        <v>4</v>
      </c>
      <c r="H502" s="6"/>
      <c r="I502" s="6"/>
      <c r="J502" s="6"/>
      <c r="K502" s="7"/>
      <c r="L502" s="7"/>
      <c r="M502" s="7"/>
      <c r="N502" s="7"/>
      <c r="O502" s="8">
        <v>2</v>
      </c>
      <c r="P502" s="29">
        <f t="shared" si="34"/>
        <v>0</v>
      </c>
      <c r="Q502" s="8">
        <v>2</v>
      </c>
      <c r="R502" s="24">
        <f t="shared" si="35"/>
        <v>0</v>
      </c>
    </row>
    <row r="503" spans="1:18" s="28" customFormat="1" ht="11.1" customHeight="1" outlineLevel="2" x14ac:dyDescent="0.2">
      <c r="A503" s="32">
        <v>80</v>
      </c>
      <c r="B503" s="50" t="s">
        <v>133</v>
      </c>
      <c r="C503" s="50"/>
      <c r="D503" s="51" t="s">
        <v>135</v>
      </c>
      <c r="E503" s="51"/>
      <c r="F503" s="51"/>
      <c r="G503" s="13" t="s">
        <v>4</v>
      </c>
      <c r="H503" s="6"/>
      <c r="I503" s="6"/>
      <c r="J503" s="6"/>
      <c r="K503" s="7"/>
      <c r="L503" s="7"/>
      <c r="M503" s="7"/>
      <c r="N503" s="7"/>
      <c r="O503" s="8">
        <v>1</v>
      </c>
      <c r="P503" s="29">
        <f t="shared" si="34"/>
        <v>0</v>
      </c>
      <c r="Q503" s="8">
        <v>1</v>
      </c>
      <c r="R503" s="24">
        <f t="shared" si="35"/>
        <v>0</v>
      </c>
    </row>
    <row r="504" spans="1:18" s="28" customFormat="1" ht="11.1" customHeight="1" outlineLevel="2" x14ac:dyDescent="0.2">
      <c r="A504" s="32">
        <v>81</v>
      </c>
      <c r="B504" s="50" t="s">
        <v>133</v>
      </c>
      <c r="C504" s="50"/>
      <c r="D504" s="51" t="s">
        <v>644</v>
      </c>
      <c r="E504" s="51"/>
      <c r="F504" s="51"/>
      <c r="G504" s="13" t="s">
        <v>4</v>
      </c>
      <c r="H504" s="6"/>
      <c r="I504" s="6"/>
      <c r="J504" s="6"/>
      <c r="K504" s="7"/>
      <c r="L504" s="7"/>
      <c r="M504" s="7"/>
      <c r="N504" s="7"/>
      <c r="O504" s="8">
        <v>1</v>
      </c>
      <c r="P504" s="29">
        <f t="shared" si="34"/>
        <v>0</v>
      </c>
      <c r="Q504" s="8">
        <v>1</v>
      </c>
      <c r="R504" s="24">
        <f t="shared" si="35"/>
        <v>0</v>
      </c>
    </row>
    <row r="505" spans="1:18" s="28" customFormat="1" ht="11.1" customHeight="1" outlineLevel="2" x14ac:dyDescent="0.2">
      <c r="A505" s="32">
        <v>82</v>
      </c>
      <c r="B505" s="50" t="s">
        <v>136</v>
      </c>
      <c r="C505" s="50"/>
      <c r="D505" s="51" t="s">
        <v>137</v>
      </c>
      <c r="E505" s="51"/>
      <c r="F505" s="51"/>
      <c r="G505" s="13" t="s">
        <v>4</v>
      </c>
      <c r="H505" s="6"/>
      <c r="I505" s="6"/>
      <c r="J505" s="6"/>
      <c r="K505" s="7"/>
      <c r="L505" s="7"/>
      <c r="M505" s="7"/>
      <c r="N505" s="7"/>
      <c r="O505" s="8">
        <v>2</v>
      </c>
      <c r="P505" s="29">
        <f t="shared" si="34"/>
        <v>0</v>
      </c>
      <c r="Q505" s="8">
        <v>2</v>
      </c>
      <c r="R505" s="24">
        <f t="shared" si="35"/>
        <v>0</v>
      </c>
    </row>
    <row r="506" spans="1:18" s="28" customFormat="1" ht="11.1" customHeight="1" outlineLevel="2" x14ac:dyDescent="0.2">
      <c r="A506" s="32">
        <v>83</v>
      </c>
      <c r="B506" s="50" t="s">
        <v>138</v>
      </c>
      <c r="C506" s="50"/>
      <c r="D506" s="51" t="s">
        <v>129</v>
      </c>
      <c r="E506" s="51"/>
      <c r="F506" s="51"/>
      <c r="G506" s="13" t="s">
        <v>4</v>
      </c>
      <c r="H506" s="6"/>
      <c r="I506" s="6"/>
      <c r="J506" s="6"/>
      <c r="K506" s="7"/>
      <c r="L506" s="7"/>
      <c r="M506" s="7"/>
      <c r="N506" s="7"/>
      <c r="O506" s="8">
        <v>2</v>
      </c>
      <c r="P506" s="29">
        <f t="shared" si="34"/>
        <v>0</v>
      </c>
      <c r="Q506" s="8">
        <v>2</v>
      </c>
      <c r="R506" s="24">
        <f t="shared" si="35"/>
        <v>0</v>
      </c>
    </row>
    <row r="507" spans="1:18" s="28" customFormat="1" ht="11.1" customHeight="1" outlineLevel="2" x14ac:dyDescent="0.2">
      <c r="A507" s="32">
        <v>84</v>
      </c>
      <c r="B507" s="50" t="s">
        <v>645</v>
      </c>
      <c r="C507" s="50"/>
      <c r="D507" s="51" t="s">
        <v>646</v>
      </c>
      <c r="E507" s="51"/>
      <c r="F507" s="51"/>
      <c r="G507" s="13" t="s">
        <v>4</v>
      </c>
      <c r="H507" s="6"/>
      <c r="I507" s="6"/>
      <c r="J507" s="6"/>
      <c r="K507" s="7"/>
      <c r="L507" s="7"/>
      <c r="M507" s="7"/>
      <c r="N507" s="7"/>
      <c r="O507" s="8">
        <v>2</v>
      </c>
      <c r="P507" s="29">
        <f t="shared" si="34"/>
        <v>0</v>
      </c>
      <c r="Q507" s="8">
        <v>2</v>
      </c>
      <c r="R507" s="24">
        <f t="shared" si="35"/>
        <v>0</v>
      </c>
    </row>
    <row r="508" spans="1:18" s="28" customFormat="1" ht="11.1" customHeight="1" outlineLevel="2" x14ac:dyDescent="0.2">
      <c r="A508" s="32">
        <v>85</v>
      </c>
      <c r="B508" s="50" t="s">
        <v>143</v>
      </c>
      <c r="C508" s="50"/>
      <c r="D508" s="51" t="s">
        <v>144</v>
      </c>
      <c r="E508" s="51"/>
      <c r="F508" s="51"/>
      <c r="G508" s="13" t="s">
        <v>4</v>
      </c>
      <c r="H508" s="6"/>
      <c r="I508" s="6"/>
      <c r="J508" s="6"/>
      <c r="K508" s="7"/>
      <c r="L508" s="7"/>
      <c r="M508" s="7"/>
      <c r="N508" s="7"/>
      <c r="O508" s="8">
        <v>5</v>
      </c>
      <c r="P508" s="29">
        <f t="shared" si="34"/>
        <v>0</v>
      </c>
      <c r="Q508" s="8">
        <v>5</v>
      </c>
      <c r="R508" s="24">
        <f t="shared" si="35"/>
        <v>0</v>
      </c>
    </row>
    <row r="509" spans="1:18" s="28" customFormat="1" ht="11.1" customHeight="1" outlineLevel="2" x14ac:dyDescent="0.2">
      <c r="A509" s="32">
        <v>86</v>
      </c>
      <c r="B509" s="50" t="s">
        <v>147</v>
      </c>
      <c r="C509" s="50"/>
      <c r="D509" s="51" t="s">
        <v>148</v>
      </c>
      <c r="E509" s="51"/>
      <c r="F509" s="51"/>
      <c r="G509" s="13" t="s">
        <v>4</v>
      </c>
      <c r="H509" s="6"/>
      <c r="I509" s="6"/>
      <c r="J509" s="6"/>
      <c r="K509" s="7"/>
      <c r="L509" s="7"/>
      <c r="M509" s="7"/>
      <c r="N509" s="7"/>
      <c r="O509" s="8">
        <v>2</v>
      </c>
      <c r="P509" s="29">
        <f t="shared" si="34"/>
        <v>0</v>
      </c>
      <c r="Q509" s="8">
        <v>2</v>
      </c>
      <c r="R509" s="24">
        <f t="shared" si="35"/>
        <v>0</v>
      </c>
    </row>
    <row r="510" spans="1:18" s="28" customFormat="1" ht="11.1" customHeight="1" outlineLevel="2" x14ac:dyDescent="0.2">
      <c r="A510" s="32">
        <v>87</v>
      </c>
      <c r="B510" s="50" t="s">
        <v>149</v>
      </c>
      <c r="C510" s="50"/>
      <c r="D510" s="51" t="s">
        <v>150</v>
      </c>
      <c r="E510" s="51"/>
      <c r="F510" s="51"/>
      <c r="G510" s="13" t="s">
        <v>4</v>
      </c>
      <c r="H510" s="6"/>
      <c r="I510" s="6"/>
      <c r="J510" s="6"/>
      <c r="K510" s="7"/>
      <c r="L510" s="7"/>
      <c r="M510" s="7"/>
      <c r="N510" s="7"/>
      <c r="O510" s="8">
        <v>2</v>
      </c>
      <c r="P510" s="29">
        <f t="shared" si="34"/>
        <v>0</v>
      </c>
      <c r="Q510" s="8">
        <v>2</v>
      </c>
      <c r="R510" s="24">
        <f t="shared" si="35"/>
        <v>0</v>
      </c>
    </row>
    <row r="511" spans="1:18" s="28" customFormat="1" ht="11.1" customHeight="1" outlineLevel="2" x14ac:dyDescent="0.2">
      <c r="A511" s="32">
        <v>88</v>
      </c>
      <c r="B511" s="50" t="s">
        <v>149</v>
      </c>
      <c r="C511" s="50"/>
      <c r="D511" s="51" t="s">
        <v>151</v>
      </c>
      <c r="E511" s="51"/>
      <c r="F511" s="51"/>
      <c r="G511" s="13" t="s">
        <v>4</v>
      </c>
      <c r="H511" s="6"/>
      <c r="I511" s="6"/>
      <c r="J511" s="6"/>
      <c r="K511" s="7"/>
      <c r="L511" s="7"/>
      <c r="M511" s="7"/>
      <c r="N511" s="7"/>
      <c r="O511" s="8">
        <v>3</v>
      </c>
      <c r="P511" s="29">
        <f t="shared" si="34"/>
        <v>0</v>
      </c>
      <c r="Q511" s="8">
        <v>3</v>
      </c>
      <c r="R511" s="24">
        <f t="shared" si="35"/>
        <v>0</v>
      </c>
    </row>
    <row r="512" spans="1:18" s="28" customFormat="1" ht="11.1" customHeight="1" outlineLevel="2" x14ac:dyDescent="0.2">
      <c r="A512" s="32">
        <v>89</v>
      </c>
      <c r="B512" s="50" t="s">
        <v>647</v>
      </c>
      <c r="C512" s="50"/>
      <c r="D512" s="51" t="s">
        <v>648</v>
      </c>
      <c r="E512" s="51"/>
      <c r="F512" s="51"/>
      <c r="G512" s="13" t="s">
        <v>4</v>
      </c>
      <c r="H512" s="6"/>
      <c r="I512" s="6"/>
      <c r="J512" s="6"/>
      <c r="K512" s="7"/>
      <c r="L512" s="7"/>
      <c r="M512" s="7"/>
      <c r="N512" s="7"/>
      <c r="O512" s="8">
        <v>4</v>
      </c>
      <c r="P512" s="29">
        <f t="shared" si="34"/>
        <v>0</v>
      </c>
      <c r="Q512" s="8">
        <v>4</v>
      </c>
      <c r="R512" s="24">
        <f t="shared" si="35"/>
        <v>0</v>
      </c>
    </row>
    <row r="513" spans="1:18" s="28" customFormat="1" ht="11.1" customHeight="1" outlineLevel="2" x14ac:dyDescent="0.2">
      <c r="A513" s="32">
        <v>90</v>
      </c>
      <c r="B513" s="50" t="s">
        <v>154</v>
      </c>
      <c r="C513" s="50"/>
      <c r="D513" s="51" t="s">
        <v>155</v>
      </c>
      <c r="E513" s="51"/>
      <c r="F513" s="51"/>
      <c r="G513" s="13" t="s">
        <v>4</v>
      </c>
      <c r="H513" s="6"/>
      <c r="I513" s="6"/>
      <c r="J513" s="6"/>
      <c r="K513" s="7"/>
      <c r="L513" s="7"/>
      <c r="M513" s="7"/>
      <c r="N513" s="7"/>
      <c r="O513" s="8">
        <v>1</v>
      </c>
      <c r="P513" s="29">
        <f t="shared" si="34"/>
        <v>0</v>
      </c>
      <c r="Q513" s="8">
        <v>1</v>
      </c>
      <c r="R513" s="24">
        <f t="shared" si="35"/>
        <v>0</v>
      </c>
    </row>
    <row r="514" spans="1:18" s="28" customFormat="1" ht="11.1" customHeight="1" outlineLevel="2" x14ac:dyDescent="0.2">
      <c r="A514" s="32">
        <v>91</v>
      </c>
      <c r="B514" s="50" t="s">
        <v>649</v>
      </c>
      <c r="C514" s="50"/>
      <c r="D514" s="51" t="s">
        <v>650</v>
      </c>
      <c r="E514" s="51"/>
      <c r="F514" s="51"/>
      <c r="G514" s="13" t="s">
        <v>4</v>
      </c>
      <c r="H514" s="6"/>
      <c r="I514" s="6"/>
      <c r="J514" s="6"/>
      <c r="K514" s="7"/>
      <c r="L514" s="7"/>
      <c r="M514" s="7"/>
      <c r="N514" s="7"/>
      <c r="O514" s="8">
        <v>1</v>
      </c>
      <c r="P514" s="29">
        <f t="shared" si="34"/>
        <v>0</v>
      </c>
      <c r="Q514" s="8">
        <v>1</v>
      </c>
      <c r="R514" s="24">
        <f t="shared" si="35"/>
        <v>0</v>
      </c>
    </row>
    <row r="515" spans="1:18" s="28" customFormat="1" ht="11.1" customHeight="1" outlineLevel="2" x14ac:dyDescent="0.2">
      <c r="A515" s="32">
        <v>92</v>
      </c>
      <c r="B515" s="50" t="s">
        <v>158</v>
      </c>
      <c r="C515" s="50"/>
      <c r="D515" s="51" t="s">
        <v>159</v>
      </c>
      <c r="E515" s="51"/>
      <c r="F515" s="51"/>
      <c r="G515" s="13" t="s">
        <v>4</v>
      </c>
      <c r="H515" s="6"/>
      <c r="I515" s="6"/>
      <c r="J515" s="6"/>
      <c r="K515" s="7"/>
      <c r="L515" s="7"/>
      <c r="M515" s="7"/>
      <c r="N515" s="7"/>
      <c r="O515" s="8">
        <v>1</v>
      </c>
      <c r="P515" s="29">
        <f t="shared" si="34"/>
        <v>0</v>
      </c>
      <c r="Q515" s="8">
        <v>1</v>
      </c>
      <c r="R515" s="24">
        <f t="shared" si="35"/>
        <v>0</v>
      </c>
    </row>
    <row r="516" spans="1:18" s="28" customFormat="1" ht="11.1" customHeight="1" outlineLevel="2" x14ac:dyDescent="0.2">
      <c r="A516" s="32">
        <v>93</v>
      </c>
      <c r="B516" s="50" t="s">
        <v>651</v>
      </c>
      <c r="C516" s="50"/>
      <c r="D516" s="51" t="s">
        <v>652</v>
      </c>
      <c r="E516" s="51"/>
      <c r="F516" s="51"/>
      <c r="G516" s="13" t="s">
        <v>4</v>
      </c>
      <c r="H516" s="6"/>
      <c r="I516" s="6"/>
      <c r="J516" s="6"/>
      <c r="K516" s="7"/>
      <c r="L516" s="7"/>
      <c r="M516" s="7"/>
      <c r="N516" s="7"/>
      <c r="O516" s="8">
        <v>2</v>
      </c>
      <c r="P516" s="29">
        <f t="shared" si="34"/>
        <v>0</v>
      </c>
      <c r="Q516" s="8">
        <v>2</v>
      </c>
      <c r="R516" s="24">
        <f t="shared" si="35"/>
        <v>0</v>
      </c>
    </row>
    <row r="517" spans="1:18" s="28" customFormat="1" ht="11.1" customHeight="1" outlineLevel="2" x14ac:dyDescent="0.2">
      <c r="A517" s="32">
        <v>94</v>
      </c>
      <c r="B517" s="50" t="s">
        <v>160</v>
      </c>
      <c r="C517" s="50"/>
      <c r="D517" s="51" t="s">
        <v>161</v>
      </c>
      <c r="E517" s="51"/>
      <c r="F517" s="51"/>
      <c r="G517" s="13" t="s">
        <v>4</v>
      </c>
      <c r="H517" s="6"/>
      <c r="I517" s="6"/>
      <c r="J517" s="6"/>
      <c r="K517" s="7"/>
      <c r="L517" s="7"/>
      <c r="M517" s="7"/>
      <c r="N517" s="7"/>
      <c r="O517" s="8">
        <v>3</v>
      </c>
      <c r="P517" s="29">
        <f t="shared" si="34"/>
        <v>0</v>
      </c>
      <c r="Q517" s="8">
        <v>3</v>
      </c>
      <c r="R517" s="24">
        <f t="shared" si="35"/>
        <v>0</v>
      </c>
    </row>
    <row r="518" spans="1:18" s="28" customFormat="1" ht="11.1" customHeight="1" outlineLevel="2" x14ac:dyDescent="0.2">
      <c r="A518" s="32">
        <v>95</v>
      </c>
      <c r="B518" s="50" t="s">
        <v>653</v>
      </c>
      <c r="C518" s="50"/>
      <c r="D518" s="51" t="s">
        <v>654</v>
      </c>
      <c r="E518" s="51"/>
      <c r="F518" s="51"/>
      <c r="G518" s="13" t="s">
        <v>4</v>
      </c>
      <c r="H518" s="6"/>
      <c r="I518" s="6"/>
      <c r="J518" s="6"/>
      <c r="K518" s="7"/>
      <c r="L518" s="7"/>
      <c r="M518" s="7"/>
      <c r="N518" s="7"/>
      <c r="O518" s="8">
        <v>4</v>
      </c>
      <c r="P518" s="29">
        <f t="shared" si="34"/>
        <v>0</v>
      </c>
      <c r="Q518" s="8">
        <v>4</v>
      </c>
      <c r="R518" s="24">
        <f t="shared" si="35"/>
        <v>0</v>
      </c>
    </row>
    <row r="519" spans="1:18" s="28" customFormat="1" ht="11.1" customHeight="1" outlineLevel="2" x14ac:dyDescent="0.2">
      <c r="A519" s="32">
        <v>96</v>
      </c>
      <c r="B519" s="50" t="s">
        <v>655</v>
      </c>
      <c r="C519" s="50"/>
      <c r="D519" s="51" t="s">
        <v>656</v>
      </c>
      <c r="E519" s="51"/>
      <c r="F519" s="51"/>
      <c r="G519" s="13" t="s">
        <v>4</v>
      </c>
      <c r="H519" s="6"/>
      <c r="I519" s="6"/>
      <c r="J519" s="6"/>
      <c r="K519" s="7"/>
      <c r="L519" s="7"/>
      <c r="M519" s="7"/>
      <c r="N519" s="7"/>
      <c r="O519" s="8">
        <v>5</v>
      </c>
      <c r="P519" s="29">
        <f t="shared" si="34"/>
        <v>0</v>
      </c>
      <c r="Q519" s="8">
        <v>5</v>
      </c>
      <c r="R519" s="24">
        <f t="shared" si="35"/>
        <v>0</v>
      </c>
    </row>
    <row r="520" spans="1:18" s="28" customFormat="1" ht="11.1" customHeight="1" outlineLevel="2" x14ac:dyDescent="0.2">
      <c r="A520" s="32">
        <v>97</v>
      </c>
      <c r="B520" s="50" t="s">
        <v>655</v>
      </c>
      <c r="C520" s="50"/>
      <c r="D520" s="51" t="s">
        <v>657</v>
      </c>
      <c r="E520" s="51"/>
      <c r="F520" s="51"/>
      <c r="G520" s="13" t="s">
        <v>4</v>
      </c>
      <c r="H520" s="6"/>
      <c r="I520" s="6"/>
      <c r="J520" s="6"/>
      <c r="K520" s="7"/>
      <c r="L520" s="7"/>
      <c r="M520" s="7"/>
      <c r="N520" s="7"/>
      <c r="O520" s="8">
        <v>4</v>
      </c>
      <c r="P520" s="29">
        <f t="shared" si="34"/>
        <v>0</v>
      </c>
      <c r="Q520" s="8">
        <v>4</v>
      </c>
      <c r="R520" s="24">
        <f t="shared" si="35"/>
        <v>0</v>
      </c>
    </row>
    <row r="521" spans="1:18" s="28" customFormat="1" ht="11.1" customHeight="1" outlineLevel="2" x14ac:dyDescent="0.2">
      <c r="A521" s="32">
        <v>98</v>
      </c>
      <c r="B521" s="50" t="s">
        <v>658</v>
      </c>
      <c r="C521" s="50"/>
      <c r="D521" s="51" t="s">
        <v>659</v>
      </c>
      <c r="E521" s="51"/>
      <c r="F521" s="51"/>
      <c r="G521" s="13" t="s">
        <v>4</v>
      </c>
      <c r="H521" s="6"/>
      <c r="I521" s="6"/>
      <c r="J521" s="6"/>
      <c r="K521" s="7"/>
      <c r="L521" s="7"/>
      <c r="M521" s="7"/>
      <c r="N521" s="7"/>
      <c r="O521" s="8">
        <v>2</v>
      </c>
      <c r="P521" s="29">
        <f t="shared" si="34"/>
        <v>0</v>
      </c>
      <c r="Q521" s="8">
        <v>2</v>
      </c>
      <c r="R521" s="24">
        <f t="shared" si="35"/>
        <v>0</v>
      </c>
    </row>
    <row r="522" spans="1:18" s="28" customFormat="1" ht="11.1" customHeight="1" outlineLevel="2" x14ac:dyDescent="0.2">
      <c r="A522" s="32">
        <v>99</v>
      </c>
      <c r="B522" s="50" t="s">
        <v>172</v>
      </c>
      <c r="C522" s="50"/>
      <c r="D522" s="51" t="s">
        <v>173</v>
      </c>
      <c r="E522" s="51"/>
      <c r="F522" s="51"/>
      <c r="G522" s="13" t="s">
        <v>4</v>
      </c>
      <c r="H522" s="6"/>
      <c r="I522" s="6"/>
      <c r="J522" s="6"/>
      <c r="K522" s="7"/>
      <c r="L522" s="7"/>
      <c r="M522" s="7"/>
      <c r="N522" s="7"/>
      <c r="O522" s="8">
        <v>3</v>
      </c>
      <c r="P522" s="29">
        <f t="shared" si="34"/>
        <v>0</v>
      </c>
      <c r="Q522" s="8">
        <v>3</v>
      </c>
      <c r="R522" s="24">
        <f t="shared" si="35"/>
        <v>0</v>
      </c>
    </row>
    <row r="523" spans="1:18" s="28" customFormat="1" ht="11.1" customHeight="1" outlineLevel="2" x14ac:dyDescent="0.2">
      <c r="A523" s="32">
        <v>100</v>
      </c>
      <c r="B523" s="50" t="s">
        <v>660</v>
      </c>
      <c r="C523" s="50"/>
      <c r="D523" s="51" t="s">
        <v>40</v>
      </c>
      <c r="E523" s="51"/>
      <c r="F523" s="51"/>
      <c r="G523" s="13" t="s">
        <v>4</v>
      </c>
      <c r="H523" s="6"/>
      <c r="I523" s="6"/>
      <c r="J523" s="6"/>
      <c r="K523" s="7"/>
      <c r="L523" s="7"/>
      <c r="M523" s="7"/>
      <c r="N523" s="7"/>
      <c r="O523" s="8">
        <v>2</v>
      </c>
      <c r="P523" s="29">
        <f t="shared" si="34"/>
        <v>0</v>
      </c>
      <c r="Q523" s="8">
        <v>2</v>
      </c>
      <c r="R523" s="24">
        <f t="shared" si="35"/>
        <v>0</v>
      </c>
    </row>
    <row r="524" spans="1:18" s="28" customFormat="1" ht="11.1" customHeight="1" outlineLevel="2" x14ac:dyDescent="0.2">
      <c r="A524" s="32">
        <v>101</v>
      </c>
      <c r="B524" s="50" t="s">
        <v>661</v>
      </c>
      <c r="C524" s="50"/>
      <c r="D524" s="51" t="s">
        <v>662</v>
      </c>
      <c r="E524" s="51"/>
      <c r="F524" s="51"/>
      <c r="G524" s="13" t="s">
        <v>61</v>
      </c>
      <c r="H524" s="6"/>
      <c r="I524" s="6"/>
      <c r="J524" s="6"/>
      <c r="K524" s="7"/>
      <c r="L524" s="7"/>
      <c r="M524" s="7"/>
      <c r="N524" s="7"/>
      <c r="O524" s="8">
        <v>6</v>
      </c>
      <c r="P524" s="29">
        <f t="shared" si="34"/>
        <v>0</v>
      </c>
      <c r="Q524" s="8">
        <v>6</v>
      </c>
      <c r="R524" s="24">
        <f t="shared" si="35"/>
        <v>0</v>
      </c>
    </row>
    <row r="525" spans="1:18" s="28" customFormat="1" ht="11.1" customHeight="1" outlineLevel="2" x14ac:dyDescent="0.2">
      <c r="A525" s="32">
        <v>102</v>
      </c>
      <c r="B525" s="50" t="s">
        <v>663</v>
      </c>
      <c r="C525" s="50"/>
      <c r="D525" s="51" t="s">
        <v>664</v>
      </c>
      <c r="E525" s="51"/>
      <c r="F525" s="51"/>
      <c r="G525" s="13" t="s">
        <v>4</v>
      </c>
      <c r="H525" s="6"/>
      <c r="I525" s="6"/>
      <c r="J525" s="6"/>
      <c r="K525" s="7"/>
      <c r="L525" s="7"/>
      <c r="M525" s="7"/>
      <c r="N525" s="7"/>
      <c r="O525" s="8">
        <v>2</v>
      </c>
      <c r="P525" s="29">
        <f t="shared" si="34"/>
        <v>0</v>
      </c>
      <c r="Q525" s="8">
        <v>2</v>
      </c>
      <c r="R525" s="24">
        <f t="shared" si="35"/>
        <v>0</v>
      </c>
    </row>
    <row r="526" spans="1:18" s="28" customFormat="1" ht="11.1" customHeight="1" outlineLevel="2" x14ac:dyDescent="0.2">
      <c r="A526" s="32">
        <v>103</v>
      </c>
      <c r="B526" s="50" t="s">
        <v>407</v>
      </c>
      <c r="C526" s="50"/>
      <c r="D526" s="51" t="s">
        <v>408</v>
      </c>
      <c r="E526" s="51"/>
      <c r="F526" s="51"/>
      <c r="G526" s="13" t="s">
        <v>61</v>
      </c>
      <c r="H526" s="6"/>
      <c r="I526" s="6"/>
      <c r="J526" s="6"/>
      <c r="K526" s="7"/>
      <c r="L526" s="7"/>
      <c r="M526" s="7"/>
      <c r="N526" s="7"/>
      <c r="O526" s="8">
        <v>2</v>
      </c>
      <c r="P526" s="29">
        <f t="shared" si="34"/>
        <v>0</v>
      </c>
      <c r="Q526" s="8">
        <v>2</v>
      </c>
      <c r="R526" s="24">
        <f t="shared" si="35"/>
        <v>0</v>
      </c>
    </row>
    <row r="527" spans="1:18" s="28" customFormat="1" ht="11.1" customHeight="1" outlineLevel="2" x14ac:dyDescent="0.2">
      <c r="A527" s="32">
        <v>104</v>
      </c>
      <c r="B527" s="50" t="s">
        <v>508</v>
      </c>
      <c r="C527" s="50"/>
      <c r="D527" s="51" t="s">
        <v>665</v>
      </c>
      <c r="E527" s="51"/>
      <c r="F527" s="51"/>
      <c r="G527" s="13" t="s">
        <v>192</v>
      </c>
      <c r="H527" s="6"/>
      <c r="I527" s="6"/>
      <c r="J527" s="6"/>
      <c r="K527" s="7"/>
      <c r="L527" s="7"/>
      <c r="M527" s="7"/>
      <c r="N527" s="7"/>
      <c r="O527" s="8">
        <v>1</v>
      </c>
      <c r="P527" s="29">
        <f t="shared" si="34"/>
        <v>0</v>
      </c>
      <c r="Q527" s="8">
        <v>1</v>
      </c>
      <c r="R527" s="24">
        <f t="shared" si="35"/>
        <v>0</v>
      </c>
    </row>
    <row r="528" spans="1:18" s="28" customFormat="1" ht="11.1" customHeight="1" outlineLevel="2" x14ac:dyDescent="0.2">
      <c r="A528" s="32">
        <v>105</v>
      </c>
      <c r="B528" s="50" t="s">
        <v>508</v>
      </c>
      <c r="C528" s="50"/>
      <c r="D528" s="51" t="s">
        <v>666</v>
      </c>
      <c r="E528" s="51"/>
      <c r="F528" s="51"/>
      <c r="G528" s="13" t="s">
        <v>192</v>
      </c>
      <c r="H528" s="6"/>
      <c r="I528" s="6"/>
      <c r="J528" s="6"/>
      <c r="K528" s="7"/>
      <c r="L528" s="7"/>
      <c r="M528" s="7"/>
      <c r="N528" s="7"/>
      <c r="O528" s="8">
        <v>1</v>
      </c>
      <c r="P528" s="29">
        <f t="shared" si="34"/>
        <v>0</v>
      </c>
      <c r="Q528" s="8">
        <v>1</v>
      </c>
      <c r="R528" s="24">
        <f t="shared" si="35"/>
        <v>0</v>
      </c>
    </row>
    <row r="529" spans="1:18" s="28" customFormat="1" ht="11.1" customHeight="1" outlineLevel="2" x14ac:dyDescent="0.2">
      <c r="A529" s="32">
        <v>106</v>
      </c>
      <c r="B529" s="55" t="s">
        <v>199</v>
      </c>
      <c r="C529" s="55"/>
      <c r="D529" s="56" t="s">
        <v>869</v>
      </c>
      <c r="E529" s="56"/>
      <c r="F529" s="56"/>
      <c r="G529" s="13" t="s">
        <v>4</v>
      </c>
      <c r="H529" s="6"/>
      <c r="I529" s="6"/>
      <c r="J529" s="6"/>
      <c r="K529" s="7"/>
      <c r="L529" s="7"/>
      <c r="M529" s="7"/>
      <c r="N529" s="7"/>
      <c r="O529" s="8">
        <v>2</v>
      </c>
      <c r="P529" s="29">
        <f t="shared" si="34"/>
        <v>0</v>
      </c>
      <c r="Q529" s="8">
        <v>2</v>
      </c>
      <c r="R529" s="24">
        <f t="shared" si="35"/>
        <v>0</v>
      </c>
    </row>
    <row r="530" spans="1:18" s="28" customFormat="1" ht="11.1" customHeight="1" outlineLevel="2" x14ac:dyDescent="0.2">
      <c r="A530" s="32">
        <v>107</v>
      </c>
      <c r="B530" s="50" t="s">
        <v>201</v>
      </c>
      <c r="C530" s="50"/>
      <c r="D530" s="51" t="s">
        <v>202</v>
      </c>
      <c r="E530" s="51"/>
      <c r="F530" s="51"/>
      <c r="G530" s="13" t="s">
        <v>4</v>
      </c>
      <c r="H530" s="6"/>
      <c r="I530" s="6"/>
      <c r="J530" s="6"/>
      <c r="K530" s="7"/>
      <c r="L530" s="7"/>
      <c r="M530" s="7"/>
      <c r="N530" s="7"/>
      <c r="O530" s="8">
        <v>2</v>
      </c>
      <c r="P530" s="29">
        <f t="shared" si="34"/>
        <v>0</v>
      </c>
      <c r="Q530" s="8">
        <v>2</v>
      </c>
      <c r="R530" s="24">
        <f t="shared" si="35"/>
        <v>0</v>
      </c>
    </row>
    <row r="531" spans="1:18" s="28" customFormat="1" ht="11.1" customHeight="1" outlineLevel="2" x14ac:dyDescent="0.2">
      <c r="A531" s="32">
        <v>108</v>
      </c>
      <c r="B531" s="50" t="s">
        <v>201</v>
      </c>
      <c r="C531" s="50"/>
      <c r="D531" s="51" t="s">
        <v>203</v>
      </c>
      <c r="E531" s="51"/>
      <c r="F531" s="51"/>
      <c r="G531" s="13" t="s">
        <v>61</v>
      </c>
      <c r="H531" s="6"/>
      <c r="I531" s="6"/>
      <c r="J531" s="6"/>
      <c r="K531" s="7"/>
      <c r="L531" s="7"/>
      <c r="M531" s="7"/>
      <c r="N531" s="7"/>
      <c r="O531" s="8">
        <v>2</v>
      </c>
      <c r="P531" s="29">
        <f t="shared" si="34"/>
        <v>0</v>
      </c>
      <c r="Q531" s="8">
        <v>2</v>
      </c>
      <c r="R531" s="24">
        <f t="shared" si="35"/>
        <v>0</v>
      </c>
    </row>
    <row r="532" spans="1:18" s="28" customFormat="1" ht="11.1" customHeight="1" outlineLevel="2" x14ac:dyDescent="0.2">
      <c r="A532" s="32">
        <v>109</v>
      </c>
      <c r="B532" s="50" t="s">
        <v>667</v>
      </c>
      <c r="C532" s="50"/>
      <c r="D532" s="51" t="s">
        <v>668</v>
      </c>
      <c r="E532" s="51"/>
      <c r="F532" s="51"/>
      <c r="G532" s="13" t="s">
        <v>61</v>
      </c>
      <c r="H532" s="6"/>
      <c r="I532" s="6"/>
      <c r="J532" s="6"/>
      <c r="K532" s="7"/>
      <c r="L532" s="7"/>
      <c r="M532" s="7"/>
      <c r="N532" s="7"/>
      <c r="O532" s="8">
        <v>4</v>
      </c>
      <c r="P532" s="29">
        <f t="shared" si="34"/>
        <v>0</v>
      </c>
      <c r="Q532" s="8">
        <v>4</v>
      </c>
      <c r="R532" s="24">
        <f t="shared" si="35"/>
        <v>0</v>
      </c>
    </row>
    <row r="533" spans="1:18" s="28" customFormat="1" ht="11.1" customHeight="1" outlineLevel="2" x14ac:dyDescent="0.2">
      <c r="A533" s="32">
        <v>110</v>
      </c>
      <c r="B533" s="50" t="s">
        <v>206</v>
      </c>
      <c r="C533" s="50"/>
      <c r="D533" s="51" t="s">
        <v>207</v>
      </c>
      <c r="E533" s="51"/>
      <c r="F533" s="51"/>
      <c r="G533" s="13" t="s">
        <v>192</v>
      </c>
      <c r="H533" s="6"/>
      <c r="I533" s="6"/>
      <c r="J533" s="6"/>
      <c r="K533" s="7"/>
      <c r="L533" s="7"/>
      <c r="M533" s="7"/>
      <c r="N533" s="7"/>
      <c r="O533" s="8">
        <v>1</v>
      </c>
      <c r="P533" s="29">
        <f t="shared" si="34"/>
        <v>0</v>
      </c>
      <c r="Q533" s="8">
        <v>1</v>
      </c>
      <c r="R533" s="24">
        <f t="shared" si="35"/>
        <v>0</v>
      </c>
    </row>
    <row r="534" spans="1:18" s="28" customFormat="1" ht="11.1" customHeight="1" outlineLevel="2" x14ac:dyDescent="0.2">
      <c r="A534" s="32">
        <v>111</v>
      </c>
      <c r="B534" s="50" t="s">
        <v>208</v>
      </c>
      <c r="C534" s="50"/>
      <c r="D534" s="51" t="s">
        <v>233</v>
      </c>
      <c r="E534" s="51"/>
      <c r="F534" s="51"/>
      <c r="G534" s="13" t="s">
        <v>4</v>
      </c>
      <c r="H534" s="6"/>
      <c r="I534" s="6"/>
      <c r="J534" s="6"/>
      <c r="K534" s="7"/>
      <c r="L534" s="7"/>
      <c r="M534" s="7"/>
      <c r="N534" s="7"/>
      <c r="O534" s="8">
        <v>1</v>
      </c>
      <c r="P534" s="29">
        <f t="shared" si="34"/>
        <v>0</v>
      </c>
      <c r="Q534" s="8">
        <v>1</v>
      </c>
      <c r="R534" s="24">
        <f t="shared" si="35"/>
        <v>0</v>
      </c>
    </row>
    <row r="535" spans="1:18" s="28" customFormat="1" ht="11.1" customHeight="1" outlineLevel="2" x14ac:dyDescent="0.2">
      <c r="A535" s="32">
        <v>112</v>
      </c>
      <c r="B535" s="50" t="s">
        <v>511</v>
      </c>
      <c r="C535" s="50"/>
      <c r="D535" s="51" t="s">
        <v>512</v>
      </c>
      <c r="E535" s="51"/>
      <c r="F535" s="51"/>
      <c r="G535" s="13" t="s">
        <v>4</v>
      </c>
      <c r="H535" s="6"/>
      <c r="I535" s="6"/>
      <c r="J535" s="6"/>
      <c r="K535" s="7"/>
      <c r="L535" s="7"/>
      <c r="M535" s="7"/>
      <c r="N535" s="7"/>
      <c r="O535" s="8">
        <v>2</v>
      </c>
      <c r="P535" s="29">
        <f t="shared" si="34"/>
        <v>0</v>
      </c>
      <c r="Q535" s="8">
        <v>2</v>
      </c>
      <c r="R535" s="24">
        <f t="shared" si="35"/>
        <v>0</v>
      </c>
    </row>
    <row r="536" spans="1:18" s="28" customFormat="1" ht="11.1" customHeight="1" outlineLevel="2" x14ac:dyDescent="0.2">
      <c r="A536" s="32">
        <v>113</v>
      </c>
      <c r="B536" s="50" t="s">
        <v>215</v>
      </c>
      <c r="C536" s="50"/>
      <c r="D536" s="51" t="s">
        <v>215</v>
      </c>
      <c r="E536" s="51"/>
      <c r="F536" s="51"/>
      <c r="G536" s="13" t="s">
        <v>192</v>
      </c>
      <c r="H536" s="6"/>
      <c r="I536" s="6"/>
      <c r="J536" s="6"/>
      <c r="K536" s="7"/>
      <c r="L536" s="7"/>
      <c r="M536" s="7"/>
      <c r="N536" s="7"/>
      <c r="O536" s="8">
        <v>1</v>
      </c>
      <c r="P536" s="29">
        <f t="shared" si="34"/>
        <v>0</v>
      </c>
      <c r="Q536" s="8">
        <v>1</v>
      </c>
      <c r="R536" s="24">
        <f t="shared" si="35"/>
        <v>0</v>
      </c>
    </row>
    <row r="537" spans="1:18" s="28" customFormat="1" ht="11.1" customHeight="1" outlineLevel="2" x14ac:dyDescent="0.2">
      <c r="A537" s="32">
        <v>114</v>
      </c>
      <c r="B537" s="50" t="s">
        <v>218</v>
      </c>
      <c r="C537" s="50"/>
      <c r="D537" s="51" t="s">
        <v>219</v>
      </c>
      <c r="E537" s="51"/>
      <c r="F537" s="51"/>
      <c r="G537" s="13" t="s">
        <v>61</v>
      </c>
      <c r="H537" s="6"/>
      <c r="I537" s="6"/>
      <c r="J537" s="6"/>
      <c r="K537" s="7"/>
      <c r="L537" s="7"/>
      <c r="M537" s="7"/>
      <c r="N537" s="7"/>
      <c r="O537" s="8">
        <v>1</v>
      </c>
      <c r="P537" s="29">
        <f t="shared" si="34"/>
        <v>0</v>
      </c>
      <c r="Q537" s="8">
        <v>1</v>
      </c>
      <c r="R537" s="24">
        <f t="shared" si="35"/>
        <v>0</v>
      </c>
    </row>
    <row r="538" spans="1:18" s="28" customFormat="1" ht="11.1" customHeight="1" outlineLevel="2" x14ac:dyDescent="0.2">
      <c r="A538" s="32">
        <v>115</v>
      </c>
      <c r="B538" s="50" t="s">
        <v>220</v>
      </c>
      <c r="C538" s="50"/>
      <c r="D538" s="51" t="s">
        <v>221</v>
      </c>
      <c r="E538" s="51"/>
      <c r="F538" s="51"/>
      <c r="G538" s="13" t="s">
        <v>61</v>
      </c>
      <c r="H538" s="6"/>
      <c r="I538" s="6"/>
      <c r="J538" s="6"/>
      <c r="K538" s="7"/>
      <c r="L538" s="7"/>
      <c r="M538" s="7"/>
      <c r="N538" s="7"/>
      <c r="O538" s="8">
        <v>1</v>
      </c>
      <c r="P538" s="29">
        <f t="shared" si="34"/>
        <v>0</v>
      </c>
      <c r="Q538" s="8">
        <v>1</v>
      </c>
      <c r="R538" s="24">
        <f t="shared" si="35"/>
        <v>0</v>
      </c>
    </row>
    <row r="539" spans="1:18" s="28" customFormat="1" ht="11.1" customHeight="1" outlineLevel="2" x14ac:dyDescent="0.2">
      <c r="A539" s="32">
        <v>116</v>
      </c>
      <c r="B539" s="50" t="s">
        <v>669</v>
      </c>
      <c r="C539" s="50"/>
      <c r="D539" s="51" t="s">
        <v>670</v>
      </c>
      <c r="E539" s="51"/>
      <c r="F539" s="51"/>
      <c r="G539" s="13" t="s">
        <v>4</v>
      </c>
      <c r="H539" s="6"/>
      <c r="I539" s="6"/>
      <c r="J539" s="6"/>
      <c r="K539" s="7"/>
      <c r="L539" s="7"/>
      <c r="M539" s="7"/>
      <c r="N539" s="7"/>
      <c r="O539" s="8">
        <v>4</v>
      </c>
      <c r="P539" s="29">
        <f t="shared" si="34"/>
        <v>0</v>
      </c>
      <c r="Q539" s="8">
        <v>4</v>
      </c>
      <c r="R539" s="24">
        <f t="shared" si="35"/>
        <v>0</v>
      </c>
    </row>
    <row r="540" spans="1:18" s="28" customFormat="1" ht="11.1" customHeight="1" outlineLevel="2" x14ac:dyDescent="0.2">
      <c r="A540" s="32">
        <v>117</v>
      </c>
      <c r="B540" s="50" t="s">
        <v>228</v>
      </c>
      <c r="C540" s="50"/>
      <c r="D540" s="51" t="s">
        <v>229</v>
      </c>
      <c r="E540" s="51"/>
      <c r="F540" s="51"/>
      <c r="G540" s="13" t="s">
        <v>4</v>
      </c>
      <c r="H540" s="6"/>
      <c r="I540" s="6"/>
      <c r="J540" s="6"/>
      <c r="K540" s="7"/>
      <c r="L540" s="7"/>
      <c r="M540" s="7"/>
      <c r="N540" s="7"/>
      <c r="O540" s="8">
        <v>2</v>
      </c>
      <c r="P540" s="29">
        <f t="shared" si="34"/>
        <v>0</v>
      </c>
      <c r="Q540" s="8">
        <v>2</v>
      </c>
      <c r="R540" s="24">
        <f t="shared" si="35"/>
        <v>0</v>
      </c>
    </row>
    <row r="541" spans="1:18" s="28" customFormat="1" ht="12.75" customHeight="1" outlineLevel="2" x14ac:dyDescent="0.2">
      <c r="A541" s="32">
        <v>118</v>
      </c>
      <c r="B541" s="55" t="s">
        <v>230</v>
      </c>
      <c r="C541" s="55"/>
      <c r="D541" s="56" t="s">
        <v>870</v>
      </c>
      <c r="E541" s="56"/>
      <c r="F541" s="56"/>
      <c r="G541" s="13" t="s">
        <v>61</v>
      </c>
      <c r="H541" s="33"/>
      <c r="I541" s="33"/>
      <c r="J541" s="33"/>
      <c r="K541" s="7"/>
      <c r="L541" s="7"/>
      <c r="M541" s="7"/>
      <c r="N541" s="7"/>
      <c r="O541" s="8">
        <v>3</v>
      </c>
      <c r="P541" s="29">
        <f t="shared" si="34"/>
        <v>0</v>
      </c>
      <c r="Q541" s="8">
        <v>3</v>
      </c>
      <c r="R541" s="24">
        <f t="shared" si="35"/>
        <v>0</v>
      </c>
    </row>
    <row r="542" spans="1:18" s="28" customFormat="1" ht="11.1" customHeight="1" outlineLevel="2" x14ac:dyDescent="0.2">
      <c r="A542" s="32">
        <v>119</v>
      </c>
      <c r="B542" s="50" t="s">
        <v>671</v>
      </c>
      <c r="C542" s="50"/>
      <c r="D542" s="51" t="s">
        <v>672</v>
      </c>
      <c r="E542" s="51"/>
      <c r="F542" s="51"/>
      <c r="G542" s="13" t="s">
        <v>192</v>
      </c>
      <c r="H542" s="6"/>
      <c r="I542" s="6"/>
      <c r="J542" s="6"/>
      <c r="K542" s="7"/>
      <c r="L542" s="7"/>
      <c r="M542" s="7"/>
      <c r="N542" s="7"/>
      <c r="O542" s="8">
        <v>2</v>
      </c>
      <c r="P542" s="29">
        <f t="shared" si="34"/>
        <v>0</v>
      </c>
      <c r="Q542" s="8">
        <v>2</v>
      </c>
      <c r="R542" s="24">
        <f t="shared" si="35"/>
        <v>0</v>
      </c>
    </row>
    <row r="543" spans="1:18" s="28" customFormat="1" ht="11.1" customHeight="1" outlineLevel="2" x14ac:dyDescent="0.2">
      <c r="A543" s="32">
        <v>120</v>
      </c>
      <c r="B543" s="50" t="s">
        <v>673</v>
      </c>
      <c r="C543" s="50"/>
      <c r="D543" s="51" t="s">
        <v>674</v>
      </c>
      <c r="E543" s="51"/>
      <c r="F543" s="51"/>
      <c r="G543" s="13" t="s">
        <v>4</v>
      </c>
      <c r="H543" s="6"/>
      <c r="I543" s="6"/>
      <c r="J543" s="6"/>
      <c r="K543" s="7"/>
      <c r="L543" s="7"/>
      <c r="M543" s="7"/>
      <c r="N543" s="7"/>
      <c r="O543" s="8">
        <v>2</v>
      </c>
      <c r="P543" s="29">
        <f t="shared" si="34"/>
        <v>0</v>
      </c>
      <c r="Q543" s="8">
        <v>2</v>
      </c>
      <c r="R543" s="24">
        <f t="shared" si="35"/>
        <v>0</v>
      </c>
    </row>
    <row r="544" spans="1:18" s="28" customFormat="1" ht="11.1" customHeight="1" outlineLevel="2" x14ac:dyDescent="0.2">
      <c r="A544" s="32">
        <v>121</v>
      </c>
      <c r="B544" s="50" t="s">
        <v>673</v>
      </c>
      <c r="C544" s="50"/>
      <c r="D544" s="51" t="s">
        <v>675</v>
      </c>
      <c r="E544" s="51"/>
      <c r="F544" s="51"/>
      <c r="G544" s="13" t="s">
        <v>4</v>
      </c>
      <c r="H544" s="6"/>
      <c r="I544" s="6"/>
      <c r="J544" s="6"/>
      <c r="K544" s="7"/>
      <c r="L544" s="7"/>
      <c r="M544" s="7"/>
      <c r="N544" s="7"/>
      <c r="O544" s="8">
        <v>2</v>
      </c>
      <c r="P544" s="29">
        <f t="shared" si="34"/>
        <v>0</v>
      </c>
      <c r="Q544" s="8">
        <v>2</v>
      </c>
      <c r="R544" s="24">
        <f t="shared" si="35"/>
        <v>0</v>
      </c>
    </row>
    <row r="545" spans="1:18" s="28" customFormat="1" ht="11.1" customHeight="1" outlineLevel="2" x14ac:dyDescent="0.2">
      <c r="A545" s="32">
        <v>122</v>
      </c>
      <c r="B545" s="50" t="s">
        <v>676</v>
      </c>
      <c r="C545" s="50"/>
      <c r="D545" s="51" t="s">
        <v>677</v>
      </c>
      <c r="E545" s="51"/>
      <c r="F545" s="51"/>
      <c r="G545" s="13" t="s">
        <v>4</v>
      </c>
      <c r="H545" s="6"/>
      <c r="I545" s="6"/>
      <c r="J545" s="6"/>
      <c r="K545" s="7"/>
      <c r="L545" s="7"/>
      <c r="M545" s="7"/>
      <c r="N545" s="7"/>
      <c r="O545" s="8">
        <v>1</v>
      </c>
      <c r="P545" s="29">
        <f t="shared" si="34"/>
        <v>0</v>
      </c>
      <c r="Q545" s="8">
        <v>1</v>
      </c>
      <c r="R545" s="24">
        <f t="shared" si="35"/>
        <v>0</v>
      </c>
    </row>
    <row r="546" spans="1:18" s="28" customFormat="1" ht="11.1" customHeight="1" outlineLevel="2" x14ac:dyDescent="0.2">
      <c r="A546" s="32">
        <v>123</v>
      </c>
      <c r="B546" s="50" t="s">
        <v>237</v>
      </c>
      <c r="C546" s="50"/>
      <c r="D546" s="51" t="s">
        <v>238</v>
      </c>
      <c r="E546" s="51"/>
      <c r="F546" s="51"/>
      <c r="G546" s="13" t="s">
        <v>4</v>
      </c>
      <c r="H546" s="6"/>
      <c r="I546" s="6"/>
      <c r="J546" s="6"/>
      <c r="K546" s="7"/>
      <c r="L546" s="7"/>
      <c r="M546" s="7"/>
      <c r="N546" s="7"/>
      <c r="O546" s="8">
        <v>4</v>
      </c>
      <c r="P546" s="29">
        <f t="shared" si="34"/>
        <v>0</v>
      </c>
      <c r="Q546" s="8">
        <v>4</v>
      </c>
      <c r="R546" s="24">
        <f t="shared" si="35"/>
        <v>0</v>
      </c>
    </row>
    <row r="547" spans="1:18" s="28" customFormat="1" ht="11.1" customHeight="1" outlineLevel="2" x14ac:dyDescent="0.2">
      <c r="A547" s="32">
        <v>124</v>
      </c>
      <c r="B547" s="50" t="s">
        <v>678</v>
      </c>
      <c r="C547" s="50"/>
      <c r="D547" s="51" t="s">
        <v>244</v>
      </c>
      <c r="E547" s="51"/>
      <c r="F547" s="51"/>
      <c r="G547" s="13" t="s">
        <v>4</v>
      </c>
      <c r="H547" s="6"/>
      <c r="I547" s="6"/>
      <c r="J547" s="6"/>
      <c r="K547" s="7"/>
      <c r="L547" s="7"/>
      <c r="M547" s="7"/>
      <c r="N547" s="7"/>
      <c r="O547" s="8">
        <v>1</v>
      </c>
      <c r="P547" s="29">
        <f t="shared" si="34"/>
        <v>0</v>
      </c>
      <c r="Q547" s="8">
        <v>1</v>
      </c>
      <c r="R547" s="24">
        <f t="shared" si="35"/>
        <v>0</v>
      </c>
    </row>
    <row r="548" spans="1:18" s="28" customFormat="1" ht="11.1" customHeight="1" outlineLevel="2" x14ac:dyDescent="0.2">
      <c r="A548" s="32">
        <v>125</v>
      </c>
      <c r="B548" s="50" t="s">
        <v>678</v>
      </c>
      <c r="C548" s="50"/>
      <c r="D548" s="51" t="s">
        <v>240</v>
      </c>
      <c r="E548" s="51"/>
      <c r="F548" s="51"/>
      <c r="G548" s="13" t="s">
        <v>4</v>
      </c>
      <c r="H548" s="6"/>
      <c r="I548" s="6"/>
      <c r="J548" s="6"/>
      <c r="K548" s="7"/>
      <c r="L548" s="7"/>
      <c r="M548" s="7"/>
      <c r="N548" s="7"/>
      <c r="O548" s="8">
        <v>1</v>
      </c>
      <c r="P548" s="29">
        <f t="shared" si="34"/>
        <v>0</v>
      </c>
      <c r="Q548" s="8">
        <v>1</v>
      </c>
      <c r="R548" s="24">
        <f t="shared" si="35"/>
        <v>0</v>
      </c>
    </row>
    <row r="549" spans="1:18" s="28" customFormat="1" ht="11.1" customHeight="1" outlineLevel="2" x14ac:dyDescent="0.2">
      <c r="A549" s="32">
        <v>126</v>
      </c>
      <c r="B549" s="50" t="s">
        <v>679</v>
      </c>
      <c r="C549" s="50"/>
      <c r="D549" s="51" t="s">
        <v>680</v>
      </c>
      <c r="E549" s="51"/>
      <c r="F549" s="51"/>
      <c r="G549" s="13" t="s">
        <v>4</v>
      </c>
      <c r="H549" s="6"/>
      <c r="I549" s="6"/>
      <c r="J549" s="6"/>
      <c r="K549" s="7"/>
      <c r="L549" s="7"/>
      <c r="M549" s="7"/>
      <c r="N549" s="7"/>
      <c r="O549" s="8">
        <v>2</v>
      </c>
      <c r="P549" s="29">
        <f t="shared" si="34"/>
        <v>0</v>
      </c>
      <c r="Q549" s="8">
        <v>2</v>
      </c>
      <c r="R549" s="24">
        <f t="shared" si="35"/>
        <v>0</v>
      </c>
    </row>
    <row r="550" spans="1:18" s="28" customFormat="1" ht="11.1" customHeight="1" outlineLevel="2" x14ac:dyDescent="0.2">
      <c r="A550" s="32">
        <v>127</v>
      </c>
      <c r="B550" s="50" t="s">
        <v>679</v>
      </c>
      <c r="C550" s="50"/>
      <c r="D550" s="51" t="s">
        <v>681</v>
      </c>
      <c r="E550" s="51"/>
      <c r="F550" s="51"/>
      <c r="G550" s="13" t="s">
        <v>4</v>
      </c>
      <c r="H550" s="6"/>
      <c r="I550" s="6"/>
      <c r="J550" s="6"/>
      <c r="K550" s="7"/>
      <c r="L550" s="7"/>
      <c r="M550" s="7"/>
      <c r="N550" s="7"/>
      <c r="O550" s="8">
        <v>1</v>
      </c>
      <c r="P550" s="29">
        <f t="shared" si="34"/>
        <v>0</v>
      </c>
      <c r="Q550" s="8">
        <v>1</v>
      </c>
      <c r="R550" s="24">
        <f t="shared" si="35"/>
        <v>0</v>
      </c>
    </row>
    <row r="551" spans="1:18" s="28" customFormat="1" ht="11.1" customHeight="1" outlineLevel="2" x14ac:dyDescent="0.2">
      <c r="A551" s="32">
        <v>128</v>
      </c>
      <c r="B551" s="50" t="s">
        <v>679</v>
      </c>
      <c r="C551" s="50"/>
      <c r="D551" s="51" t="s">
        <v>682</v>
      </c>
      <c r="E551" s="51"/>
      <c r="F551" s="51"/>
      <c r="G551" s="13" t="s">
        <v>4</v>
      </c>
      <c r="H551" s="6"/>
      <c r="I551" s="6"/>
      <c r="J551" s="6"/>
      <c r="K551" s="7"/>
      <c r="L551" s="7"/>
      <c r="M551" s="7"/>
      <c r="N551" s="7"/>
      <c r="O551" s="8">
        <v>5</v>
      </c>
      <c r="P551" s="29">
        <f t="shared" si="34"/>
        <v>0</v>
      </c>
      <c r="Q551" s="8">
        <v>5</v>
      </c>
      <c r="R551" s="24">
        <f t="shared" si="35"/>
        <v>0</v>
      </c>
    </row>
    <row r="552" spans="1:18" s="28" customFormat="1" ht="11.1" customHeight="1" outlineLevel="2" x14ac:dyDescent="0.2">
      <c r="A552" s="32">
        <v>129</v>
      </c>
      <c r="B552" s="50" t="s">
        <v>679</v>
      </c>
      <c r="C552" s="50"/>
      <c r="D552" s="51" t="s">
        <v>683</v>
      </c>
      <c r="E552" s="51"/>
      <c r="F552" s="51"/>
      <c r="G552" s="13" t="s">
        <v>4</v>
      </c>
      <c r="H552" s="6"/>
      <c r="I552" s="6"/>
      <c r="J552" s="6"/>
      <c r="K552" s="7"/>
      <c r="L552" s="7"/>
      <c r="M552" s="7"/>
      <c r="N552" s="7"/>
      <c r="O552" s="8">
        <v>2</v>
      </c>
      <c r="P552" s="29">
        <f t="shared" ref="P552:P615" si="36">J552*O552</f>
        <v>0</v>
      </c>
      <c r="Q552" s="8">
        <v>2</v>
      </c>
      <c r="R552" s="24">
        <f t="shared" ref="R552:R615" si="37">P552</f>
        <v>0</v>
      </c>
    </row>
    <row r="553" spans="1:18" s="28" customFormat="1" ht="11.1" customHeight="1" outlineLevel="2" x14ac:dyDescent="0.2">
      <c r="A553" s="32">
        <v>130</v>
      </c>
      <c r="B553" s="50" t="s">
        <v>684</v>
      </c>
      <c r="C553" s="50"/>
      <c r="D553" s="51" t="s">
        <v>685</v>
      </c>
      <c r="E553" s="51"/>
      <c r="F553" s="51"/>
      <c r="G553" s="13" t="s">
        <v>4</v>
      </c>
      <c r="H553" s="6"/>
      <c r="I553" s="6"/>
      <c r="J553" s="6"/>
      <c r="K553" s="7"/>
      <c r="L553" s="7"/>
      <c r="M553" s="7"/>
      <c r="N553" s="7"/>
      <c r="O553" s="8">
        <v>3</v>
      </c>
      <c r="P553" s="29">
        <f t="shared" si="36"/>
        <v>0</v>
      </c>
      <c r="Q553" s="8">
        <v>3</v>
      </c>
      <c r="R553" s="24">
        <f t="shared" si="37"/>
        <v>0</v>
      </c>
    </row>
    <row r="554" spans="1:18" s="28" customFormat="1" ht="11.1" customHeight="1" outlineLevel="2" x14ac:dyDescent="0.2">
      <c r="A554" s="32">
        <v>131</v>
      </c>
      <c r="B554" s="50" t="s">
        <v>686</v>
      </c>
      <c r="C554" s="50"/>
      <c r="D554" s="51" t="s">
        <v>685</v>
      </c>
      <c r="E554" s="51"/>
      <c r="F554" s="51"/>
      <c r="G554" s="13" t="s">
        <v>4</v>
      </c>
      <c r="H554" s="6"/>
      <c r="I554" s="6"/>
      <c r="J554" s="6"/>
      <c r="K554" s="7"/>
      <c r="L554" s="7"/>
      <c r="M554" s="7"/>
      <c r="N554" s="7"/>
      <c r="O554" s="8">
        <v>3</v>
      </c>
      <c r="P554" s="29">
        <f t="shared" si="36"/>
        <v>0</v>
      </c>
      <c r="Q554" s="8">
        <v>3</v>
      </c>
      <c r="R554" s="24">
        <f t="shared" si="37"/>
        <v>0</v>
      </c>
    </row>
    <row r="555" spans="1:18" s="28" customFormat="1" ht="21.95" customHeight="1" outlineLevel="2" x14ac:dyDescent="0.2">
      <c r="A555" s="32">
        <v>132</v>
      </c>
      <c r="B555" s="50" t="s">
        <v>409</v>
      </c>
      <c r="C555" s="50"/>
      <c r="D555" s="51" t="s">
        <v>410</v>
      </c>
      <c r="E555" s="51"/>
      <c r="F555" s="51"/>
      <c r="G555" s="13" t="s">
        <v>4</v>
      </c>
      <c r="H555" s="6"/>
      <c r="I555" s="6"/>
      <c r="J555" s="6"/>
      <c r="K555" s="7"/>
      <c r="L555" s="7"/>
      <c r="M555" s="7"/>
      <c r="N555" s="7"/>
      <c r="O555" s="25">
        <v>3</v>
      </c>
      <c r="P555" s="30">
        <f t="shared" si="36"/>
        <v>0</v>
      </c>
      <c r="Q555" s="25">
        <v>3</v>
      </c>
      <c r="R555" s="26">
        <f t="shared" si="37"/>
        <v>0</v>
      </c>
    </row>
    <row r="556" spans="1:18" s="28" customFormat="1" ht="11.1" customHeight="1" outlineLevel="2" x14ac:dyDescent="0.2">
      <c r="A556" s="32">
        <v>133</v>
      </c>
      <c r="B556" s="50" t="s">
        <v>379</v>
      </c>
      <c r="C556" s="50"/>
      <c r="D556" s="51" t="s">
        <v>380</v>
      </c>
      <c r="E556" s="51"/>
      <c r="F556" s="51"/>
      <c r="G556" s="13" t="s">
        <v>4</v>
      </c>
      <c r="H556" s="6"/>
      <c r="I556" s="6"/>
      <c r="J556" s="6"/>
      <c r="K556" s="7"/>
      <c r="L556" s="7"/>
      <c r="M556" s="7"/>
      <c r="N556" s="7"/>
      <c r="O556" s="8">
        <v>4</v>
      </c>
      <c r="P556" s="29">
        <f t="shared" si="36"/>
        <v>0</v>
      </c>
      <c r="Q556" s="8">
        <v>4</v>
      </c>
      <c r="R556" s="24">
        <f t="shared" si="37"/>
        <v>0</v>
      </c>
    </row>
    <row r="557" spans="1:18" s="28" customFormat="1" ht="11.1" customHeight="1" outlineLevel="2" x14ac:dyDescent="0.2">
      <c r="A557" s="32">
        <v>134</v>
      </c>
      <c r="B557" s="50" t="s">
        <v>687</v>
      </c>
      <c r="C557" s="50"/>
      <c r="D557" s="51" t="s">
        <v>333</v>
      </c>
      <c r="E557" s="51"/>
      <c r="F557" s="51"/>
      <c r="G557" s="13" t="s">
        <v>4</v>
      </c>
      <c r="H557" s="6"/>
      <c r="I557" s="6"/>
      <c r="J557" s="6"/>
      <c r="K557" s="7"/>
      <c r="L557" s="7"/>
      <c r="M557" s="7"/>
      <c r="N557" s="7"/>
      <c r="O557" s="8">
        <v>23</v>
      </c>
      <c r="P557" s="29">
        <f t="shared" si="36"/>
        <v>0</v>
      </c>
      <c r="Q557" s="8">
        <v>23</v>
      </c>
      <c r="R557" s="24">
        <f t="shared" si="37"/>
        <v>0</v>
      </c>
    </row>
    <row r="558" spans="1:18" s="28" customFormat="1" ht="11.1" customHeight="1" outlineLevel="2" x14ac:dyDescent="0.2">
      <c r="A558" s="32">
        <v>135</v>
      </c>
      <c r="B558" s="50" t="s">
        <v>239</v>
      </c>
      <c r="C558" s="50"/>
      <c r="D558" s="51" t="s">
        <v>688</v>
      </c>
      <c r="E558" s="51"/>
      <c r="F558" s="51"/>
      <c r="G558" s="13" t="s">
        <v>4</v>
      </c>
      <c r="H558" s="6"/>
      <c r="I558" s="6"/>
      <c r="J558" s="6"/>
      <c r="K558" s="7"/>
      <c r="L558" s="7"/>
      <c r="M558" s="7"/>
      <c r="N558" s="7"/>
      <c r="O558" s="8">
        <v>2</v>
      </c>
      <c r="P558" s="29">
        <f t="shared" si="36"/>
        <v>0</v>
      </c>
      <c r="Q558" s="8">
        <v>2</v>
      </c>
      <c r="R558" s="24">
        <f t="shared" si="37"/>
        <v>0</v>
      </c>
    </row>
    <row r="559" spans="1:18" s="28" customFormat="1" ht="11.1" customHeight="1" outlineLevel="2" x14ac:dyDescent="0.2">
      <c r="A559" s="32">
        <v>136</v>
      </c>
      <c r="B559" s="50" t="s">
        <v>239</v>
      </c>
      <c r="C559" s="50"/>
      <c r="D559" s="51" t="s">
        <v>689</v>
      </c>
      <c r="E559" s="51"/>
      <c r="F559" s="51"/>
      <c r="G559" s="13" t="s">
        <v>4</v>
      </c>
      <c r="H559" s="6"/>
      <c r="I559" s="6"/>
      <c r="J559" s="6"/>
      <c r="K559" s="7"/>
      <c r="L559" s="7"/>
      <c r="M559" s="7"/>
      <c r="N559" s="7"/>
      <c r="O559" s="8">
        <v>3</v>
      </c>
      <c r="P559" s="29">
        <f t="shared" si="36"/>
        <v>0</v>
      </c>
      <c r="Q559" s="8">
        <v>3</v>
      </c>
      <c r="R559" s="24">
        <f t="shared" si="37"/>
        <v>0</v>
      </c>
    </row>
    <row r="560" spans="1:18" s="28" customFormat="1" ht="11.1" customHeight="1" outlineLevel="2" x14ac:dyDescent="0.2">
      <c r="A560" s="32">
        <v>137</v>
      </c>
      <c r="B560" s="50" t="s">
        <v>239</v>
      </c>
      <c r="C560" s="50"/>
      <c r="D560" s="51" t="s">
        <v>690</v>
      </c>
      <c r="E560" s="51"/>
      <c r="F560" s="51"/>
      <c r="G560" s="13" t="s">
        <v>4</v>
      </c>
      <c r="H560" s="6"/>
      <c r="I560" s="6"/>
      <c r="J560" s="6"/>
      <c r="K560" s="7"/>
      <c r="L560" s="7"/>
      <c r="M560" s="7"/>
      <c r="N560" s="7"/>
      <c r="O560" s="8">
        <v>3</v>
      </c>
      <c r="P560" s="29">
        <f t="shared" si="36"/>
        <v>0</v>
      </c>
      <c r="Q560" s="8">
        <v>3</v>
      </c>
      <c r="R560" s="24">
        <f t="shared" si="37"/>
        <v>0</v>
      </c>
    </row>
    <row r="561" spans="1:18" s="28" customFormat="1" ht="11.1" customHeight="1" outlineLevel="2" x14ac:dyDescent="0.2">
      <c r="A561" s="32">
        <v>138</v>
      </c>
      <c r="B561" s="50" t="s">
        <v>239</v>
      </c>
      <c r="C561" s="50"/>
      <c r="D561" s="51" t="s">
        <v>244</v>
      </c>
      <c r="E561" s="51"/>
      <c r="F561" s="51"/>
      <c r="G561" s="13" t="s">
        <v>4</v>
      </c>
      <c r="H561" s="6"/>
      <c r="I561" s="6"/>
      <c r="J561" s="6"/>
      <c r="K561" s="7"/>
      <c r="L561" s="7"/>
      <c r="M561" s="7"/>
      <c r="N561" s="7"/>
      <c r="O561" s="8">
        <v>3</v>
      </c>
      <c r="P561" s="29">
        <f t="shared" si="36"/>
        <v>0</v>
      </c>
      <c r="Q561" s="8">
        <v>3</v>
      </c>
      <c r="R561" s="24">
        <f t="shared" si="37"/>
        <v>0</v>
      </c>
    </row>
    <row r="562" spans="1:18" s="28" customFormat="1" ht="11.1" customHeight="1" outlineLevel="2" x14ac:dyDescent="0.2">
      <c r="A562" s="32">
        <v>139</v>
      </c>
      <c r="B562" s="50" t="s">
        <v>239</v>
      </c>
      <c r="C562" s="50"/>
      <c r="D562" s="51" t="s">
        <v>240</v>
      </c>
      <c r="E562" s="51"/>
      <c r="F562" s="51"/>
      <c r="G562" s="13" t="s">
        <v>4</v>
      </c>
      <c r="H562" s="6"/>
      <c r="I562" s="6"/>
      <c r="J562" s="6"/>
      <c r="K562" s="7"/>
      <c r="L562" s="7"/>
      <c r="M562" s="7"/>
      <c r="N562" s="7"/>
      <c r="O562" s="8">
        <v>1</v>
      </c>
      <c r="P562" s="29">
        <f t="shared" si="36"/>
        <v>0</v>
      </c>
      <c r="Q562" s="8">
        <v>1</v>
      </c>
      <c r="R562" s="24">
        <f t="shared" si="37"/>
        <v>0</v>
      </c>
    </row>
    <row r="563" spans="1:18" s="28" customFormat="1" ht="11.1" customHeight="1" outlineLevel="2" x14ac:dyDescent="0.2">
      <c r="A563" s="32">
        <v>140</v>
      </c>
      <c r="B563" s="50" t="s">
        <v>239</v>
      </c>
      <c r="C563" s="50"/>
      <c r="D563" s="51" t="s">
        <v>682</v>
      </c>
      <c r="E563" s="51"/>
      <c r="F563" s="51"/>
      <c r="G563" s="13" t="s">
        <v>4</v>
      </c>
      <c r="H563" s="6"/>
      <c r="I563" s="6"/>
      <c r="J563" s="6"/>
      <c r="K563" s="7"/>
      <c r="L563" s="7"/>
      <c r="M563" s="7"/>
      <c r="N563" s="7"/>
      <c r="O563" s="8">
        <v>8</v>
      </c>
      <c r="P563" s="29">
        <f t="shared" si="36"/>
        <v>0</v>
      </c>
      <c r="Q563" s="8">
        <v>8</v>
      </c>
      <c r="R563" s="24">
        <f t="shared" si="37"/>
        <v>0</v>
      </c>
    </row>
    <row r="564" spans="1:18" s="28" customFormat="1" ht="11.1" customHeight="1" outlineLevel="2" x14ac:dyDescent="0.2">
      <c r="A564" s="32">
        <v>141</v>
      </c>
      <c r="B564" s="50" t="s">
        <v>239</v>
      </c>
      <c r="C564" s="50"/>
      <c r="D564" s="51" t="s">
        <v>691</v>
      </c>
      <c r="E564" s="51"/>
      <c r="F564" s="51"/>
      <c r="G564" s="13" t="s">
        <v>4</v>
      </c>
      <c r="H564" s="6"/>
      <c r="I564" s="6"/>
      <c r="J564" s="6"/>
      <c r="K564" s="7"/>
      <c r="L564" s="7"/>
      <c r="M564" s="7"/>
      <c r="N564" s="7"/>
      <c r="O564" s="8">
        <v>3</v>
      </c>
      <c r="P564" s="29">
        <f t="shared" si="36"/>
        <v>0</v>
      </c>
      <c r="Q564" s="8">
        <v>3</v>
      </c>
      <c r="R564" s="24">
        <f t="shared" si="37"/>
        <v>0</v>
      </c>
    </row>
    <row r="565" spans="1:18" s="28" customFormat="1" ht="11.1" customHeight="1" outlineLevel="2" x14ac:dyDescent="0.2">
      <c r="A565" s="32">
        <v>142</v>
      </c>
      <c r="B565" s="50" t="s">
        <v>239</v>
      </c>
      <c r="C565" s="50"/>
      <c r="D565" s="51" t="s">
        <v>692</v>
      </c>
      <c r="E565" s="51"/>
      <c r="F565" s="51"/>
      <c r="G565" s="13" t="s">
        <v>4</v>
      </c>
      <c r="H565" s="6"/>
      <c r="I565" s="6"/>
      <c r="J565" s="6"/>
      <c r="K565" s="7"/>
      <c r="L565" s="7"/>
      <c r="M565" s="7"/>
      <c r="N565" s="7"/>
      <c r="O565" s="8">
        <v>2</v>
      </c>
      <c r="P565" s="29">
        <f t="shared" si="36"/>
        <v>0</v>
      </c>
      <c r="Q565" s="8">
        <v>2</v>
      </c>
      <c r="R565" s="24">
        <f t="shared" si="37"/>
        <v>0</v>
      </c>
    </row>
    <row r="566" spans="1:18" s="28" customFormat="1" ht="11.1" customHeight="1" outlineLevel="2" x14ac:dyDescent="0.2">
      <c r="A566" s="32">
        <v>143</v>
      </c>
      <c r="B566" s="50" t="s">
        <v>241</v>
      </c>
      <c r="C566" s="50"/>
      <c r="D566" s="51" t="s">
        <v>242</v>
      </c>
      <c r="E566" s="51"/>
      <c r="F566" s="51"/>
      <c r="G566" s="13" t="s">
        <v>4</v>
      </c>
      <c r="H566" s="6"/>
      <c r="I566" s="6"/>
      <c r="J566" s="6"/>
      <c r="K566" s="7"/>
      <c r="L566" s="7"/>
      <c r="M566" s="7"/>
      <c r="N566" s="7"/>
      <c r="O566" s="8">
        <v>2</v>
      </c>
      <c r="P566" s="29">
        <f t="shared" si="36"/>
        <v>0</v>
      </c>
      <c r="Q566" s="8">
        <v>2</v>
      </c>
      <c r="R566" s="24">
        <f t="shared" si="37"/>
        <v>0</v>
      </c>
    </row>
    <row r="567" spans="1:18" s="28" customFormat="1" ht="11.1" customHeight="1" outlineLevel="2" x14ac:dyDescent="0.2">
      <c r="A567" s="32">
        <v>144</v>
      </c>
      <c r="B567" s="50" t="s">
        <v>243</v>
      </c>
      <c r="C567" s="50"/>
      <c r="D567" s="51" t="s">
        <v>681</v>
      </c>
      <c r="E567" s="51"/>
      <c r="F567" s="51"/>
      <c r="G567" s="13" t="s">
        <v>4</v>
      </c>
      <c r="H567" s="6"/>
      <c r="I567" s="6"/>
      <c r="J567" s="6"/>
      <c r="K567" s="7"/>
      <c r="L567" s="7"/>
      <c r="M567" s="7"/>
      <c r="N567" s="7"/>
      <c r="O567" s="8">
        <v>2</v>
      </c>
      <c r="P567" s="29">
        <f t="shared" si="36"/>
        <v>0</v>
      </c>
      <c r="Q567" s="8">
        <v>2</v>
      </c>
      <c r="R567" s="24">
        <f t="shared" si="37"/>
        <v>0</v>
      </c>
    </row>
    <row r="568" spans="1:18" s="28" customFormat="1" ht="11.1" customHeight="1" outlineLevel="2" x14ac:dyDescent="0.2">
      <c r="A568" s="32">
        <v>145</v>
      </c>
      <c r="B568" s="50" t="s">
        <v>243</v>
      </c>
      <c r="C568" s="50"/>
      <c r="D568" s="51" t="s">
        <v>240</v>
      </c>
      <c r="E568" s="51"/>
      <c r="F568" s="51"/>
      <c r="G568" s="13" t="s">
        <v>4</v>
      </c>
      <c r="H568" s="6"/>
      <c r="I568" s="6"/>
      <c r="J568" s="6"/>
      <c r="K568" s="7"/>
      <c r="L568" s="7"/>
      <c r="M568" s="7"/>
      <c r="N568" s="7"/>
      <c r="O568" s="8">
        <v>5</v>
      </c>
      <c r="P568" s="29">
        <f t="shared" si="36"/>
        <v>0</v>
      </c>
      <c r="Q568" s="8">
        <v>5</v>
      </c>
      <c r="R568" s="24">
        <f t="shared" si="37"/>
        <v>0</v>
      </c>
    </row>
    <row r="569" spans="1:18" s="28" customFormat="1" ht="11.1" customHeight="1" outlineLevel="2" x14ac:dyDescent="0.2">
      <c r="A569" s="32">
        <v>146</v>
      </c>
      <c r="B569" s="50" t="s">
        <v>243</v>
      </c>
      <c r="C569" s="50"/>
      <c r="D569" s="51" t="s">
        <v>682</v>
      </c>
      <c r="E569" s="51"/>
      <c r="F569" s="51"/>
      <c r="G569" s="13" t="s">
        <v>4</v>
      </c>
      <c r="H569" s="6"/>
      <c r="I569" s="6"/>
      <c r="J569" s="6"/>
      <c r="K569" s="7"/>
      <c r="L569" s="7"/>
      <c r="M569" s="7"/>
      <c r="N569" s="7"/>
      <c r="O569" s="8">
        <v>3</v>
      </c>
      <c r="P569" s="29">
        <f t="shared" si="36"/>
        <v>0</v>
      </c>
      <c r="Q569" s="8">
        <v>3</v>
      </c>
      <c r="R569" s="24">
        <f t="shared" si="37"/>
        <v>0</v>
      </c>
    </row>
    <row r="570" spans="1:18" s="28" customFormat="1" ht="11.1" customHeight="1" outlineLevel="2" x14ac:dyDescent="0.2">
      <c r="A570" s="32">
        <v>147</v>
      </c>
      <c r="B570" s="50" t="s">
        <v>243</v>
      </c>
      <c r="C570" s="50"/>
      <c r="D570" s="51" t="s">
        <v>691</v>
      </c>
      <c r="E570" s="51"/>
      <c r="F570" s="51"/>
      <c r="G570" s="13" t="s">
        <v>4</v>
      </c>
      <c r="H570" s="6"/>
      <c r="I570" s="6"/>
      <c r="J570" s="6"/>
      <c r="K570" s="7"/>
      <c r="L570" s="7"/>
      <c r="M570" s="7"/>
      <c r="N570" s="7"/>
      <c r="O570" s="8">
        <v>2</v>
      </c>
      <c r="P570" s="29">
        <f t="shared" si="36"/>
        <v>0</v>
      </c>
      <c r="Q570" s="8">
        <v>2</v>
      </c>
      <c r="R570" s="24">
        <f t="shared" si="37"/>
        <v>0</v>
      </c>
    </row>
    <row r="571" spans="1:18" s="28" customFormat="1" ht="11.1" customHeight="1" outlineLevel="2" x14ac:dyDescent="0.2">
      <c r="A571" s="32">
        <v>148</v>
      </c>
      <c r="B571" s="50" t="s">
        <v>243</v>
      </c>
      <c r="C571" s="50"/>
      <c r="D571" s="51" t="s">
        <v>692</v>
      </c>
      <c r="E571" s="51"/>
      <c r="F571" s="51"/>
      <c r="G571" s="13" t="s">
        <v>4</v>
      </c>
      <c r="H571" s="6"/>
      <c r="I571" s="6"/>
      <c r="J571" s="6"/>
      <c r="K571" s="7"/>
      <c r="L571" s="7"/>
      <c r="M571" s="7"/>
      <c r="N571" s="7"/>
      <c r="O571" s="8">
        <v>2</v>
      </c>
      <c r="P571" s="29">
        <f t="shared" si="36"/>
        <v>0</v>
      </c>
      <c r="Q571" s="8">
        <v>2</v>
      </c>
      <c r="R571" s="24">
        <f t="shared" si="37"/>
        <v>0</v>
      </c>
    </row>
    <row r="572" spans="1:18" s="28" customFormat="1" ht="11.1" customHeight="1" outlineLevel="2" x14ac:dyDescent="0.2">
      <c r="A572" s="32">
        <v>149</v>
      </c>
      <c r="B572" s="50" t="s">
        <v>693</v>
      </c>
      <c r="C572" s="50"/>
      <c r="D572" s="51" t="s">
        <v>694</v>
      </c>
      <c r="E572" s="51"/>
      <c r="F572" s="51"/>
      <c r="G572" s="13" t="s">
        <v>4</v>
      </c>
      <c r="H572" s="6"/>
      <c r="I572" s="6"/>
      <c r="J572" s="6"/>
      <c r="K572" s="7"/>
      <c r="L572" s="7"/>
      <c r="M572" s="7"/>
      <c r="N572" s="7"/>
      <c r="O572" s="8">
        <v>4</v>
      </c>
      <c r="P572" s="29">
        <f t="shared" si="36"/>
        <v>0</v>
      </c>
      <c r="Q572" s="8">
        <v>4</v>
      </c>
      <c r="R572" s="24">
        <f t="shared" si="37"/>
        <v>0</v>
      </c>
    </row>
    <row r="573" spans="1:18" s="28" customFormat="1" ht="11.1" customHeight="1" outlineLevel="2" x14ac:dyDescent="0.2">
      <c r="A573" s="32">
        <v>150</v>
      </c>
      <c r="B573" s="50" t="s">
        <v>251</v>
      </c>
      <c r="C573" s="50"/>
      <c r="D573" s="51" t="s">
        <v>252</v>
      </c>
      <c r="E573" s="51"/>
      <c r="F573" s="51"/>
      <c r="G573" s="13" t="s">
        <v>4</v>
      </c>
      <c r="H573" s="6"/>
      <c r="I573" s="6"/>
      <c r="J573" s="6"/>
      <c r="K573" s="7"/>
      <c r="L573" s="7"/>
      <c r="M573" s="7"/>
      <c r="N573" s="7"/>
      <c r="O573" s="8">
        <v>6</v>
      </c>
      <c r="P573" s="29">
        <f t="shared" si="36"/>
        <v>0</v>
      </c>
      <c r="Q573" s="8">
        <v>6</v>
      </c>
      <c r="R573" s="24">
        <f t="shared" si="37"/>
        <v>0</v>
      </c>
    </row>
    <row r="574" spans="1:18" s="28" customFormat="1" ht="11.1" customHeight="1" outlineLevel="2" x14ac:dyDescent="0.2">
      <c r="A574" s="32">
        <v>151</v>
      </c>
      <c r="B574" s="50" t="s">
        <v>695</v>
      </c>
      <c r="C574" s="50"/>
      <c r="D574" s="51" t="s">
        <v>696</v>
      </c>
      <c r="E574" s="51"/>
      <c r="F574" s="51"/>
      <c r="G574" s="13" t="s">
        <v>4</v>
      </c>
      <c r="H574" s="6"/>
      <c r="I574" s="6"/>
      <c r="J574" s="6"/>
      <c r="K574" s="7"/>
      <c r="L574" s="7"/>
      <c r="M574" s="7"/>
      <c r="N574" s="7"/>
      <c r="O574" s="8">
        <v>2</v>
      </c>
      <c r="P574" s="29">
        <f t="shared" si="36"/>
        <v>0</v>
      </c>
      <c r="Q574" s="8">
        <v>2</v>
      </c>
      <c r="R574" s="24">
        <f t="shared" si="37"/>
        <v>0</v>
      </c>
    </row>
    <row r="575" spans="1:18" s="28" customFormat="1" ht="11.1" customHeight="1" outlineLevel="2" x14ac:dyDescent="0.2">
      <c r="A575" s="32">
        <v>152</v>
      </c>
      <c r="B575" s="50" t="s">
        <v>697</v>
      </c>
      <c r="C575" s="50"/>
      <c r="D575" s="51" t="s">
        <v>698</v>
      </c>
      <c r="E575" s="51"/>
      <c r="F575" s="51"/>
      <c r="G575" s="13" t="s">
        <v>4</v>
      </c>
      <c r="H575" s="6"/>
      <c r="I575" s="6"/>
      <c r="J575" s="6"/>
      <c r="K575" s="7"/>
      <c r="L575" s="7"/>
      <c r="M575" s="7"/>
      <c r="N575" s="7"/>
      <c r="O575" s="8">
        <v>1</v>
      </c>
      <c r="P575" s="29">
        <f t="shared" si="36"/>
        <v>0</v>
      </c>
      <c r="Q575" s="8">
        <v>1</v>
      </c>
      <c r="R575" s="24">
        <f t="shared" si="37"/>
        <v>0</v>
      </c>
    </row>
    <row r="576" spans="1:18" s="28" customFormat="1" ht="11.1" customHeight="1" outlineLevel="2" x14ac:dyDescent="0.2">
      <c r="A576" s="32">
        <v>153</v>
      </c>
      <c r="B576" s="50" t="s">
        <v>253</v>
      </c>
      <c r="C576" s="50"/>
      <c r="D576" s="51" t="s">
        <v>699</v>
      </c>
      <c r="E576" s="51"/>
      <c r="F576" s="51"/>
      <c r="G576" s="13" t="s">
        <v>4</v>
      </c>
      <c r="H576" s="6"/>
      <c r="I576" s="6"/>
      <c r="J576" s="6"/>
      <c r="K576" s="7"/>
      <c r="L576" s="7"/>
      <c r="M576" s="7"/>
      <c r="N576" s="7"/>
      <c r="O576" s="8">
        <v>1</v>
      </c>
      <c r="P576" s="29">
        <f t="shared" si="36"/>
        <v>0</v>
      </c>
      <c r="Q576" s="8">
        <v>1</v>
      </c>
      <c r="R576" s="24">
        <f t="shared" si="37"/>
        <v>0</v>
      </c>
    </row>
    <row r="577" spans="1:18" s="28" customFormat="1" ht="11.1" customHeight="1" outlineLevel="2" x14ac:dyDescent="0.2">
      <c r="A577" s="32">
        <v>154</v>
      </c>
      <c r="B577" s="50" t="s">
        <v>513</v>
      </c>
      <c r="C577" s="50"/>
      <c r="D577" s="51" t="s">
        <v>514</v>
      </c>
      <c r="E577" s="51"/>
      <c r="F577" s="51"/>
      <c r="G577" s="13" t="s">
        <v>4</v>
      </c>
      <c r="H577" s="6"/>
      <c r="I577" s="6"/>
      <c r="J577" s="6"/>
      <c r="K577" s="7"/>
      <c r="L577" s="7"/>
      <c r="M577" s="7"/>
      <c r="N577" s="7"/>
      <c r="O577" s="8">
        <v>2</v>
      </c>
      <c r="P577" s="29">
        <f t="shared" si="36"/>
        <v>0</v>
      </c>
      <c r="Q577" s="8">
        <v>2</v>
      </c>
      <c r="R577" s="24">
        <f t="shared" si="37"/>
        <v>0</v>
      </c>
    </row>
    <row r="578" spans="1:18" s="28" customFormat="1" ht="11.1" customHeight="1" outlineLevel="2" x14ac:dyDescent="0.2">
      <c r="A578" s="32">
        <v>155</v>
      </c>
      <c r="B578" s="50" t="s">
        <v>515</v>
      </c>
      <c r="C578" s="50"/>
      <c r="D578" s="51" t="s">
        <v>516</v>
      </c>
      <c r="E578" s="51"/>
      <c r="F578" s="51"/>
      <c r="G578" s="13" t="s">
        <v>4</v>
      </c>
      <c r="H578" s="6"/>
      <c r="I578" s="6"/>
      <c r="J578" s="6"/>
      <c r="K578" s="7"/>
      <c r="L578" s="7"/>
      <c r="M578" s="7"/>
      <c r="N578" s="7"/>
      <c r="O578" s="8">
        <v>1</v>
      </c>
      <c r="P578" s="29">
        <f t="shared" si="36"/>
        <v>0</v>
      </c>
      <c r="Q578" s="8">
        <v>1</v>
      </c>
      <c r="R578" s="24">
        <f t="shared" si="37"/>
        <v>0</v>
      </c>
    </row>
    <row r="579" spans="1:18" s="28" customFormat="1" ht="11.1" customHeight="1" outlineLevel="2" x14ac:dyDescent="0.2">
      <c r="A579" s="32">
        <v>156</v>
      </c>
      <c r="B579" s="50" t="s">
        <v>700</v>
      </c>
      <c r="C579" s="50"/>
      <c r="D579" s="51" t="s">
        <v>40</v>
      </c>
      <c r="E579" s="51"/>
      <c r="F579" s="51"/>
      <c r="G579" s="13" t="s">
        <v>4</v>
      </c>
      <c r="H579" s="6"/>
      <c r="I579" s="6"/>
      <c r="J579" s="6"/>
      <c r="K579" s="7"/>
      <c r="L579" s="7"/>
      <c r="M579" s="7"/>
      <c r="N579" s="7"/>
      <c r="O579" s="8">
        <v>10</v>
      </c>
      <c r="P579" s="29">
        <f t="shared" si="36"/>
        <v>0</v>
      </c>
      <c r="Q579" s="8">
        <v>10</v>
      </c>
      <c r="R579" s="24">
        <f t="shared" si="37"/>
        <v>0</v>
      </c>
    </row>
    <row r="580" spans="1:18" s="28" customFormat="1" ht="11.1" customHeight="1" outlineLevel="2" x14ac:dyDescent="0.2">
      <c r="A580" s="32">
        <v>157</v>
      </c>
      <c r="B580" s="50" t="s">
        <v>257</v>
      </c>
      <c r="C580" s="50"/>
      <c r="D580" s="51" t="s">
        <v>258</v>
      </c>
      <c r="E580" s="51"/>
      <c r="F580" s="51"/>
      <c r="G580" s="13" t="s">
        <v>4</v>
      </c>
      <c r="H580" s="6"/>
      <c r="I580" s="6"/>
      <c r="J580" s="6"/>
      <c r="K580" s="7"/>
      <c r="L580" s="7"/>
      <c r="M580" s="7"/>
      <c r="N580" s="7"/>
      <c r="O580" s="8">
        <v>16</v>
      </c>
      <c r="P580" s="29">
        <f t="shared" si="36"/>
        <v>0</v>
      </c>
      <c r="Q580" s="8">
        <v>16</v>
      </c>
      <c r="R580" s="24">
        <f t="shared" si="37"/>
        <v>0</v>
      </c>
    </row>
    <row r="581" spans="1:18" s="28" customFormat="1" ht="11.1" customHeight="1" outlineLevel="2" x14ac:dyDescent="0.2">
      <c r="A581" s="32">
        <v>158</v>
      </c>
      <c r="B581" s="50" t="s">
        <v>257</v>
      </c>
      <c r="C581" s="50"/>
      <c r="D581" s="51" t="s">
        <v>701</v>
      </c>
      <c r="E581" s="51"/>
      <c r="F581" s="51"/>
      <c r="G581" s="13" t="s">
        <v>4</v>
      </c>
      <c r="H581" s="6"/>
      <c r="I581" s="6"/>
      <c r="J581" s="6"/>
      <c r="K581" s="7"/>
      <c r="L581" s="7"/>
      <c r="M581" s="7"/>
      <c r="N581" s="7"/>
      <c r="O581" s="8">
        <v>2</v>
      </c>
      <c r="P581" s="29">
        <f t="shared" si="36"/>
        <v>0</v>
      </c>
      <c r="Q581" s="8">
        <v>2</v>
      </c>
      <c r="R581" s="24">
        <f t="shared" si="37"/>
        <v>0</v>
      </c>
    </row>
    <row r="582" spans="1:18" s="28" customFormat="1" ht="11.1" customHeight="1" outlineLevel="2" x14ac:dyDescent="0.2">
      <c r="A582" s="32">
        <v>159</v>
      </c>
      <c r="B582" s="50" t="s">
        <v>702</v>
      </c>
      <c r="C582" s="50"/>
      <c r="D582" s="51" t="s">
        <v>40</v>
      </c>
      <c r="E582" s="51"/>
      <c r="F582" s="51"/>
      <c r="G582" s="13" t="s">
        <v>4</v>
      </c>
      <c r="H582" s="6"/>
      <c r="I582" s="6"/>
      <c r="J582" s="6"/>
      <c r="K582" s="7"/>
      <c r="L582" s="7"/>
      <c r="M582" s="7"/>
      <c r="N582" s="7"/>
      <c r="O582" s="8">
        <v>5</v>
      </c>
      <c r="P582" s="29">
        <f t="shared" si="36"/>
        <v>0</v>
      </c>
      <c r="Q582" s="8">
        <v>5</v>
      </c>
      <c r="R582" s="24">
        <f t="shared" si="37"/>
        <v>0</v>
      </c>
    </row>
    <row r="583" spans="1:18" s="28" customFormat="1" ht="11.1" customHeight="1" outlineLevel="2" x14ac:dyDescent="0.2">
      <c r="A583" s="32">
        <v>160</v>
      </c>
      <c r="B583" s="50" t="s">
        <v>462</v>
      </c>
      <c r="C583" s="50"/>
      <c r="D583" s="51" t="s">
        <v>463</v>
      </c>
      <c r="E583" s="51"/>
      <c r="F583" s="51"/>
      <c r="G583" s="13" t="s">
        <v>4</v>
      </c>
      <c r="H583" s="6"/>
      <c r="I583" s="6"/>
      <c r="J583" s="6"/>
      <c r="K583" s="7"/>
      <c r="L583" s="7"/>
      <c r="M583" s="7"/>
      <c r="N583" s="7"/>
      <c r="O583" s="8">
        <v>3</v>
      </c>
      <c r="P583" s="29">
        <f t="shared" si="36"/>
        <v>0</v>
      </c>
      <c r="Q583" s="8">
        <v>3</v>
      </c>
      <c r="R583" s="24">
        <f t="shared" si="37"/>
        <v>0</v>
      </c>
    </row>
    <row r="584" spans="1:18" s="28" customFormat="1" ht="11.1" customHeight="1" outlineLevel="2" x14ac:dyDescent="0.2">
      <c r="A584" s="32">
        <v>161</v>
      </c>
      <c r="B584" s="50" t="s">
        <v>703</v>
      </c>
      <c r="C584" s="50"/>
      <c r="D584" s="58">
        <v>111</v>
      </c>
      <c r="E584" s="58"/>
      <c r="F584" s="58"/>
      <c r="G584" s="13" t="s">
        <v>4</v>
      </c>
      <c r="H584" s="6"/>
      <c r="I584" s="6"/>
      <c r="J584" s="6"/>
      <c r="K584" s="7"/>
      <c r="L584" s="7"/>
      <c r="M584" s="7"/>
      <c r="N584" s="7"/>
      <c r="O584" s="8">
        <v>4</v>
      </c>
      <c r="P584" s="29">
        <f t="shared" si="36"/>
        <v>0</v>
      </c>
      <c r="Q584" s="8">
        <v>4</v>
      </c>
      <c r="R584" s="24">
        <f t="shared" si="37"/>
        <v>0</v>
      </c>
    </row>
    <row r="585" spans="1:18" s="28" customFormat="1" ht="11.1" customHeight="1" outlineLevel="2" x14ac:dyDescent="0.2">
      <c r="A585" s="32">
        <v>162</v>
      </c>
      <c r="B585" s="50" t="s">
        <v>517</v>
      </c>
      <c r="C585" s="50"/>
      <c r="D585" s="51" t="s">
        <v>518</v>
      </c>
      <c r="E585" s="51"/>
      <c r="F585" s="51"/>
      <c r="G585" s="13" t="s">
        <v>4</v>
      </c>
      <c r="H585" s="6"/>
      <c r="I585" s="6"/>
      <c r="J585" s="6"/>
      <c r="K585" s="7"/>
      <c r="L585" s="7"/>
      <c r="M585" s="7"/>
      <c r="N585" s="7"/>
      <c r="O585" s="8">
        <v>2</v>
      </c>
      <c r="P585" s="29">
        <f t="shared" si="36"/>
        <v>0</v>
      </c>
      <c r="Q585" s="8">
        <v>2</v>
      </c>
      <c r="R585" s="24">
        <f t="shared" si="37"/>
        <v>0</v>
      </c>
    </row>
    <row r="586" spans="1:18" s="28" customFormat="1" ht="11.1" customHeight="1" outlineLevel="2" x14ac:dyDescent="0.2">
      <c r="A586" s="32">
        <v>163</v>
      </c>
      <c r="B586" s="50" t="s">
        <v>259</v>
      </c>
      <c r="C586" s="50"/>
      <c r="D586" s="51" t="s">
        <v>519</v>
      </c>
      <c r="E586" s="51"/>
      <c r="F586" s="51"/>
      <c r="G586" s="13" t="s">
        <v>4</v>
      </c>
      <c r="H586" s="6"/>
      <c r="I586" s="6"/>
      <c r="J586" s="6"/>
      <c r="K586" s="7"/>
      <c r="L586" s="7"/>
      <c r="M586" s="7"/>
      <c r="N586" s="7"/>
      <c r="O586" s="8">
        <v>5</v>
      </c>
      <c r="P586" s="29">
        <f t="shared" si="36"/>
        <v>0</v>
      </c>
      <c r="Q586" s="8">
        <v>5</v>
      </c>
      <c r="R586" s="24">
        <f t="shared" si="37"/>
        <v>0</v>
      </c>
    </row>
    <row r="587" spans="1:18" s="28" customFormat="1" ht="11.1" customHeight="1" outlineLevel="2" x14ac:dyDescent="0.2">
      <c r="A587" s="32">
        <v>164</v>
      </c>
      <c r="B587" s="50" t="s">
        <v>259</v>
      </c>
      <c r="C587" s="50"/>
      <c r="D587" s="51" t="s">
        <v>260</v>
      </c>
      <c r="E587" s="51"/>
      <c r="F587" s="51"/>
      <c r="G587" s="13" t="s">
        <v>4</v>
      </c>
      <c r="H587" s="6"/>
      <c r="I587" s="6"/>
      <c r="J587" s="6"/>
      <c r="K587" s="7"/>
      <c r="L587" s="7"/>
      <c r="M587" s="7"/>
      <c r="N587" s="7"/>
      <c r="O587" s="8">
        <v>2</v>
      </c>
      <c r="P587" s="29">
        <f t="shared" si="36"/>
        <v>0</v>
      </c>
      <c r="Q587" s="8">
        <v>2</v>
      </c>
      <c r="R587" s="24">
        <f t="shared" si="37"/>
        <v>0</v>
      </c>
    </row>
    <row r="588" spans="1:18" s="28" customFormat="1" ht="11.1" customHeight="1" outlineLevel="2" x14ac:dyDescent="0.2">
      <c r="A588" s="32">
        <v>165</v>
      </c>
      <c r="B588" s="50" t="s">
        <v>259</v>
      </c>
      <c r="C588" s="50"/>
      <c r="D588" s="51" t="s">
        <v>704</v>
      </c>
      <c r="E588" s="51"/>
      <c r="F588" s="51"/>
      <c r="G588" s="13" t="s">
        <v>4</v>
      </c>
      <c r="H588" s="6"/>
      <c r="I588" s="6"/>
      <c r="J588" s="6"/>
      <c r="K588" s="7"/>
      <c r="L588" s="7"/>
      <c r="M588" s="7"/>
      <c r="N588" s="7"/>
      <c r="O588" s="8">
        <v>2</v>
      </c>
      <c r="P588" s="29">
        <f t="shared" si="36"/>
        <v>0</v>
      </c>
      <c r="Q588" s="8">
        <v>2</v>
      </c>
      <c r="R588" s="24">
        <f t="shared" si="37"/>
        <v>0</v>
      </c>
    </row>
    <row r="589" spans="1:18" s="28" customFormat="1" ht="11.1" customHeight="1" outlineLevel="2" x14ac:dyDescent="0.2">
      <c r="A589" s="32">
        <v>166</v>
      </c>
      <c r="B589" s="50" t="s">
        <v>259</v>
      </c>
      <c r="C589" s="50"/>
      <c r="D589" s="51" t="s">
        <v>705</v>
      </c>
      <c r="E589" s="51"/>
      <c r="F589" s="51"/>
      <c r="G589" s="13" t="s">
        <v>4</v>
      </c>
      <c r="H589" s="6"/>
      <c r="I589" s="6"/>
      <c r="J589" s="6"/>
      <c r="K589" s="7"/>
      <c r="L589" s="7"/>
      <c r="M589" s="7"/>
      <c r="N589" s="7"/>
      <c r="O589" s="8">
        <v>2</v>
      </c>
      <c r="P589" s="29">
        <f t="shared" si="36"/>
        <v>0</v>
      </c>
      <c r="Q589" s="8">
        <v>2</v>
      </c>
      <c r="R589" s="24">
        <f t="shared" si="37"/>
        <v>0</v>
      </c>
    </row>
    <row r="590" spans="1:18" s="28" customFormat="1" ht="11.1" customHeight="1" outlineLevel="2" x14ac:dyDescent="0.2">
      <c r="A590" s="32">
        <v>167</v>
      </c>
      <c r="B590" s="50" t="s">
        <v>261</v>
      </c>
      <c r="C590" s="50"/>
      <c r="D590" s="51" t="s">
        <v>706</v>
      </c>
      <c r="E590" s="51"/>
      <c r="F590" s="51"/>
      <c r="G590" s="13" t="s">
        <v>4</v>
      </c>
      <c r="H590" s="6"/>
      <c r="I590" s="6"/>
      <c r="J590" s="6"/>
      <c r="K590" s="7"/>
      <c r="L590" s="7"/>
      <c r="M590" s="7"/>
      <c r="N590" s="7"/>
      <c r="O590" s="8">
        <v>5</v>
      </c>
      <c r="P590" s="29">
        <f t="shared" si="36"/>
        <v>0</v>
      </c>
      <c r="Q590" s="8">
        <v>5</v>
      </c>
      <c r="R590" s="24">
        <f t="shared" si="37"/>
        <v>0</v>
      </c>
    </row>
    <row r="591" spans="1:18" s="28" customFormat="1" ht="11.1" customHeight="1" outlineLevel="2" x14ac:dyDescent="0.2">
      <c r="A591" s="32">
        <v>168</v>
      </c>
      <c r="B591" s="50" t="s">
        <v>261</v>
      </c>
      <c r="C591" s="50"/>
      <c r="D591" s="51" t="s">
        <v>262</v>
      </c>
      <c r="E591" s="51"/>
      <c r="F591" s="51"/>
      <c r="G591" s="13" t="s">
        <v>4</v>
      </c>
      <c r="H591" s="6"/>
      <c r="I591" s="6"/>
      <c r="J591" s="6"/>
      <c r="K591" s="7"/>
      <c r="L591" s="7"/>
      <c r="M591" s="7"/>
      <c r="N591" s="7"/>
      <c r="O591" s="8">
        <v>1</v>
      </c>
      <c r="P591" s="29">
        <f t="shared" si="36"/>
        <v>0</v>
      </c>
      <c r="Q591" s="8">
        <v>1</v>
      </c>
      <c r="R591" s="24">
        <f t="shared" si="37"/>
        <v>0</v>
      </c>
    </row>
    <row r="592" spans="1:18" s="28" customFormat="1" ht="11.1" customHeight="1" outlineLevel="2" x14ac:dyDescent="0.2">
      <c r="A592" s="32">
        <v>169</v>
      </c>
      <c r="B592" s="50" t="s">
        <v>261</v>
      </c>
      <c r="C592" s="50"/>
      <c r="D592" s="51" t="s">
        <v>707</v>
      </c>
      <c r="E592" s="51"/>
      <c r="F592" s="51"/>
      <c r="G592" s="13" t="s">
        <v>4</v>
      </c>
      <c r="H592" s="6"/>
      <c r="I592" s="6"/>
      <c r="J592" s="6"/>
      <c r="K592" s="7"/>
      <c r="L592" s="7"/>
      <c r="M592" s="7"/>
      <c r="N592" s="7"/>
      <c r="O592" s="8">
        <v>1</v>
      </c>
      <c r="P592" s="29">
        <f t="shared" si="36"/>
        <v>0</v>
      </c>
      <c r="Q592" s="8">
        <v>1</v>
      </c>
      <c r="R592" s="24">
        <f t="shared" si="37"/>
        <v>0</v>
      </c>
    </row>
    <row r="593" spans="1:18" s="28" customFormat="1" ht="11.1" customHeight="1" outlineLevel="2" x14ac:dyDescent="0.2">
      <c r="A593" s="32">
        <v>170</v>
      </c>
      <c r="B593" s="50" t="s">
        <v>261</v>
      </c>
      <c r="C593" s="50"/>
      <c r="D593" s="51" t="s">
        <v>708</v>
      </c>
      <c r="E593" s="51"/>
      <c r="F593" s="51"/>
      <c r="G593" s="13" t="s">
        <v>4</v>
      </c>
      <c r="H593" s="6"/>
      <c r="I593" s="6"/>
      <c r="J593" s="6"/>
      <c r="K593" s="7"/>
      <c r="L593" s="7"/>
      <c r="M593" s="7"/>
      <c r="N593" s="7"/>
      <c r="O593" s="8">
        <v>1</v>
      </c>
      <c r="P593" s="29">
        <f t="shared" si="36"/>
        <v>0</v>
      </c>
      <c r="Q593" s="8">
        <v>1</v>
      </c>
      <c r="R593" s="24">
        <f t="shared" si="37"/>
        <v>0</v>
      </c>
    </row>
    <row r="594" spans="1:18" s="28" customFormat="1" ht="11.1" customHeight="1" outlineLevel="2" x14ac:dyDescent="0.2">
      <c r="A594" s="32">
        <v>171</v>
      </c>
      <c r="B594" s="50" t="s">
        <v>261</v>
      </c>
      <c r="C594" s="50"/>
      <c r="D594" s="51" t="s">
        <v>263</v>
      </c>
      <c r="E594" s="51"/>
      <c r="F594" s="51"/>
      <c r="G594" s="13" t="s">
        <v>4</v>
      </c>
      <c r="H594" s="6"/>
      <c r="I594" s="6"/>
      <c r="J594" s="6"/>
      <c r="K594" s="7"/>
      <c r="L594" s="7"/>
      <c r="M594" s="7"/>
      <c r="N594" s="7"/>
      <c r="O594" s="8">
        <v>1</v>
      </c>
      <c r="P594" s="29">
        <f t="shared" si="36"/>
        <v>0</v>
      </c>
      <c r="Q594" s="8">
        <v>1</v>
      </c>
      <c r="R594" s="24">
        <f t="shared" si="37"/>
        <v>0</v>
      </c>
    </row>
    <row r="595" spans="1:18" s="28" customFormat="1" ht="11.1" customHeight="1" outlineLevel="2" x14ac:dyDescent="0.2">
      <c r="A595" s="32">
        <v>172</v>
      </c>
      <c r="B595" s="50" t="s">
        <v>261</v>
      </c>
      <c r="C595" s="50"/>
      <c r="D595" s="51" t="s">
        <v>709</v>
      </c>
      <c r="E595" s="51"/>
      <c r="F595" s="51"/>
      <c r="G595" s="13" t="s">
        <v>4</v>
      </c>
      <c r="H595" s="6"/>
      <c r="I595" s="6"/>
      <c r="J595" s="6"/>
      <c r="K595" s="7"/>
      <c r="L595" s="7"/>
      <c r="M595" s="7"/>
      <c r="N595" s="7"/>
      <c r="O595" s="8">
        <v>1</v>
      </c>
      <c r="P595" s="29">
        <f t="shared" si="36"/>
        <v>0</v>
      </c>
      <c r="Q595" s="8">
        <v>1</v>
      </c>
      <c r="R595" s="24">
        <f t="shared" si="37"/>
        <v>0</v>
      </c>
    </row>
    <row r="596" spans="1:18" s="28" customFormat="1" ht="11.1" customHeight="1" outlineLevel="2" x14ac:dyDescent="0.2">
      <c r="A596" s="32">
        <v>173</v>
      </c>
      <c r="B596" s="50" t="s">
        <v>261</v>
      </c>
      <c r="C596" s="50"/>
      <c r="D596" s="51" t="s">
        <v>710</v>
      </c>
      <c r="E596" s="51"/>
      <c r="F596" s="51"/>
      <c r="G596" s="13" t="s">
        <v>4</v>
      </c>
      <c r="H596" s="6"/>
      <c r="I596" s="6"/>
      <c r="J596" s="6"/>
      <c r="K596" s="7"/>
      <c r="L596" s="7"/>
      <c r="M596" s="7"/>
      <c r="N596" s="7"/>
      <c r="O596" s="8">
        <v>1</v>
      </c>
      <c r="P596" s="29">
        <f t="shared" si="36"/>
        <v>0</v>
      </c>
      <c r="Q596" s="8">
        <v>1</v>
      </c>
      <c r="R596" s="24">
        <f t="shared" si="37"/>
        <v>0</v>
      </c>
    </row>
    <row r="597" spans="1:18" s="28" customFormat="1" ht="11.1" customHeight="1" outlineLevel="2" x14ac:dyDescent="0.2">
      <c r="A597" s="32">
        <v>174</v>
      </c>
      <c r="B597" s="50" t="s">
        <v>261</v>
      </c>
      <c r="C597" s="50"/>
      <c r="D597" s="51" t="s">
        <v>711</v>
      </c>
      <c r="E597" s="51"/>
      <c r="F597" s="51"/>
      <c r="G597" s="13" t="s">
        <v>4</v>
      </c>
      <c r="H597" s="6"/>
      <c r="I597" s="6"/>
      <c r="J597" s="6"/>
      <c r="K597" s="7"/>
      <c r="L597" s="7"/>
      <c r="M597" s="7"/>
      <c r="N597" s="7"/>
      <c r="O597" s="8">
        <v>4</v>
      </c>
      <c r="P597" s="29">
        <f t="shared" si="36"/>
        <v>0</v>
      </c>
      <c r="Q597" s="8">
        <v>4</v>
      </c>
      <c r="R597" s="24">
        <f t="shared" si="37"/>
        <v>0</v>
      </c>
    </row>
    <row r="598" spans="1:18" s="28" customFormat="1" ht="11.1" customHeight="1" outlineLevel="2" x14ac:dyDescent="0.2">
      <c r="A598" s="32">
        <v>175</v>
      </c>
      <c r="B598" s="50" t="s">
        <v>712</v>
      </c>
      <c r="C598" s="50"/>
      <c r="D598" s="51" t="s">
        <v>287</v>
      </c>
      <c r="E598" s="51"/>
      <c r="F598" s="51"/>
      <c r="G598" s="13" t="s">
        <v>4</v>
      </c>
      <c r="H598" s="6"/>
      <c r="I598" s="6"/>
      <c r="J598" s="6"/>
      <c r="K598" s="7"/>
      <c r="L598" s="7"/>
      <c r="M598" s="7"/>
      <c r="N598" s="7"/>
      <c r="O598" s="8">
        <v>4</v>
      </c>
      <c r="P598" s="29">
        <f t="shared" si="36"/>
        <v>0</v>
      </c>
      <c r="Q598" s="8">
        <v>4</v>
      </c>
      <c r="R598" s="24">
        <f t="shared" si="37"/>
        <v>0</v>
      </c>
    </row>
    <row r="599" spans="1:18" s="28" customFormat="1" ht="11.1" customHeight="1" outlineLevel="2" x14ac:dyDescent="0.2">
      <c r="A599" s="32">
        <v>176</v>
      </c>
      <c r="B599" s="50" t="s">
        <v>713</v>
      </c>
      <c r="C599" s="50"/>
      <c r="D599" s="58">
        <v>720038</v>
      </c>
      <c r="E599" s="58"/>
      <c r="F599" s="58"/>
      <c r="G599" s="13" t="s">
        <v>4</v>
      </c>
      <c r="H599" s="6"/>
      <c r="I599" s="6"/>
      <c r="J599" s="6"/>
      <c r="K599" s="7"/>
      <c r="L599" s="7"/>
      <c r="M599" s="7"/>
      <c r="N599" s="7"/>
      <c r="O599" s="8">
        <v>3</v>
      </c>
      <c r="P599" s="29">
        <f t="shared" si="36"/>
        <v>0</v>
      </c>
      <c r="Q599" s="8">
        <v>3</v>
      </c>
      <c r="R599" s="24">
        <f t="shared" si="37"/>
        <v>0</v>
      </c>
    </row>
    <row r="600" spans="1:18" s="28" customFormat="1" ht="11.1" customHeight="1" outlineLevel="2" x14ac:dyDescent="0.2">
      <c r="A600" s="32">
        <v>177</v>
      </c>
      <c r="B600" s="50" t="s">
        <v>268</v>
      </c>
      <c r="C600" s="50"/>
      <c r="D600" s="51" t="s">
        <v>268</v>
      </c>
      <c r="E600" s="51"/>
      <c r="F600" s="51"/>
      <c r="G600" s="13" t="s">
        <v>4</v>
      </c>
      <c r="H600" s="6"/>
      <c r="I600" s="6"/>
      <c r="J600" s="6"/>
      <c r="K600" s="7"/>
      <c r="L600" s="7"/>
      <c r="M600" s="7"/>
      <c r="N600" s="7"/>
      <c r="O600" s="8">
        <v>12</v>
      </c>
      <c r="P600" s="29">
        <f t="shared" si="36"/>
        <v>0</v>
      </c>
      <c r="Q600" s="8">
        <v>12</v>
      </c>
      <c r="R600" s="24">
        <f t="shared" si="37"/>
        <v>0</v>
      </c>
    </row>
    <row r="601" spans="1:18" s="28" customFormat="1" ht="11.1" customHeight="1" outlineLevel="2" x14ac:dyDescent="0.2">
      <c r="A601" s="32">
        <v>178</v>
      </c>
      <c r="B601" s="50" t="s">
        <v>269</v>
      </c>
      <c r="C601" s="50"/>
      <c r="D601" s="51" t="s">
        <v>269</v>
      </c>
      <c r="E601" s="51"/>
      <c r="F601" s="51"/>
      <c r="G601" s="13" t="s">
        <v>4</v>
      </c>
      <c r="H601" s="6"/>
      <c r="I601" s="6"/>
      <c r="J601" s="6"/>
      <c r="K601" s="7"/>
      <c r="L601" s="7"/>
      <c r="M601" s="7"/>
      <c r="N601" s="7"/>
      <c r="O601" s="8">
        <v>4</v>
      </c>
      <c r="P601" s="29">
        <f t="shared" si="36"/>
        <v>0</v>
      </c>
      <c r="Q601" s="8">
        <v>4</v>
      </c>
      <c r="R601" s="24">
        <f t="shared" si="37"/>
        <v>0</v>
      </c>
    </row>
    <row r="602" spans="1:18" s="28" customFormat="1" ht="11.1" customHeight="1" outlineLevel="2" x14ac:dyDescent="0.2">
      <c r="A602" s="32">
        <v>179</v>
      </c>
      <c r="B602" s="50" t="s">
        <v>270</v>
      </c>
      <c r="C602" s="50"/>
      <c r="D602" s="51" t="s">
        <v>714</v>
      </c>
      <c r="E602" s="51"/>
      <c r="F602" s="51"/>
      <c r="G602" s="13" t="s">
        <v>4</v>
      </c>
      <c r="H602" s="6"/>
      <c r="I602" s="6"/>
      <c r="J602" s="6"/>
      <c r="K602" s="7"/>
      <c r="L602" s="7"/>
      <c r="M602" s="7"/>
      <c r="N602" s="7"/>
      <c r="O602" s="8">
        <v>1</v>
      </c>
      <c r="P602" s="29">
        <f t="shared" si="36"/>
        <v>0</v>
      </c>
      <c r="Q602" s="8">
        <v>1</v>
      </c>
      <c r="R602" s="24">
        <f t="shared" si="37"/>
        <v>0</v>
      </c>
    </row>
    <row r="603" spans="1:18" s="28" customFormat="1" ht="11.1" customHeight="1" outlineLevel="2" x14ac:dyDescent="0.2">
      <c r="A603" s="32">
        <v>180</v>
      </c>
      <c r="B603" s="50" t="s">
        <v>274</v>
      </c>
      <c r="C603" s="50"/>
      <c r="D603" s="51" t="s">
        <v>275</v>
      </c>
      <c r="E603" s="51"/>
      <c r="F603" s="51"/>
      <c r="G603" s="13" t="s">
        <v>4</v>
      </c>
      <c r="H603" s="6"/>
      <c r="I603" s="6"/>
      <c r="J603" s="6"/>
      <c r="K603" s="7"/>
      <c r="L603" s="7"/>
      <c r="M603" s="7"/>
      <c r="N603" s="7"/>
      <c r="O603" s="8">
        <v>1</v>
      </c>
      <c r="P603" s="29">
        <f t="shared" si="36"/>
        <v>0</v>
      </c>
      <c r="Q603" s="8">
        <v>1</v>
      </c>
      <c r="R603" s="24">
        <f t="shared" si="37"/>
        <v>0</v>
      </c>
    </row>
    <row r="604" spans="1:18" s="28" customFormat="1" ht="11.1" customHeight="1" outlineLevel="2" x14ac:dyDescent="0.2">
      <c r="A604" s="32">
        <v>181</v>
      </c>
      <c r="B604" s="50" t="s">
        <v>715</v>
      </c>
      <c r="C604" s="50"/>
      <c r="D604" s="51" t="s">
        <v>715</v>
      </c>
      <c r="E604" s="51"/>
      <c r="F604" s="51"/>
      <c r="G604" s="13" t="s">
        <v>4</v>
      </c>
      <c r="H604" s="6"/>
      <c r="I604" s="6"/>
      <c r="J604" s="6"/>
      <c r="K604" s="7"/>
      <c r="L604" s="7"/>
      <c r="M604" s="7"/>
      <c r="N604" s="7"/>
      <c r="O604" s="8">
        <v>2</v>
      </c>
      <c r="P604" s="29">
        <f t="shared" si="36"/>
        <v>0</v>
      </c>
      <c r="Q604" s="8">
        <v>2</v>
      </c>
      <c r="R604" s="24">
        <f t="shared" si="37"/>
        <v>0</v>
      </c>
    </row>
    <row r="605" spans="1:18" s="28" customFormat="1" ht="11.1" customHeight="1" outlineLevel="2" x14ac:dyDescent="0.2">
      <c r="A605" s="32">
        <v>182</v>
      </c>
      <c r="B605" s="50" t="s">
        <v>285</v>
      </c>
      <c r="C605" s="50"/>
      <c r="D605" s="58">
        <v>200</v>
      </c>
      <c r="E605" s="58"/>
      <c r="F605" s="58"/>
      <c r="G605" s="13" t="s">
        <v>4</v>
      </c>
      <c r="H605" s="6"/>
      <c r="I605" s="6"/>
      <c r="J605" s="6"/>
      <c r="K605" s="7"/>
      <c r="L605" s="7"/>
      <c r="M605" s="7"/>
      <c r="N605" s="7"/>
      <c r="O605" s="8">
        <v>4</v>
      </c>
      <c r="P605" s="29">
        <f t="shared" si="36"/>
        <v>0</v>
      </c>
      <c r="Q605" s="8">
        <v>4</v>
      </c>
      <c r="R605" s="24">
        <f t="shared" si="37"/>
        <v>0</v>
      </c>
    </row>
    <row r="606" spans="1:18" s="28" customFormat="1" ht="11.1" customHeight="1" outlineLevel="2" x14ac:dyDescent="0.2">
      <c r="A606" s="32">
        <v>183</v>
      </c>
      <c r="B606" s="50" t="s">
        <v>531</v>
      </c>
      <c r="C606" s="50"/>
      <c r="D606" s="51" t="s">
        <v>532</v>
      </c>
      <c r="E606" s="51"/>
      <c r="F606" s="51"/>
      <c r="G606" s="13" t="s">
        <v>4</v>
      </c>
      <c r="H606" s="6"/>
      <c r="I606" s="6"/>
      <c r="J606" s="6"/>
      <c r="K606" s="7"/>
      <c r="L606" s="7"/>
      <c r="M606" s="7"/>
      <c r="N606" s="7"/>
      <c r="O606" s="8">
        <v>7</v>
      </c>
      <c r="P606" s="29">
        <f t="shared" si="36"/>
        <v>0</v>
      </c>
      <c r="Q606" s="8">
        <v>7</v>
      </c>
      <c r="R606" s="24">
        <f t="shared" si="37"/>
        <v>0</v>
      </c>
    </row>
    <row r="607" spans="1:18" s="28" customFormat="1" ht="11.1" customHeight="1" outlineLevel="2" x14ac:dyDescent="0.2">
      <c r="A607" s="32">
        <v>184</v>
      </c>
      <c r="B607" s="50" t="s">
        <v>286</v>
      </c>
      <c r="C607" s="50"/>
      <c r="D607" s="51" t="s">
        <v>130</v>
      </c>
      <c r="E607" s="51"/>
      <c r="F607" s="51"/>
      <c r="G607" s="13" t="s">
        <v>4</v>
      </c>
      <c r="H607" s="6"/>
      <c r="I607" s="6"/>
      <c r="J607" s="6"/>
      <c r="K607" s="7"/>
      <c r="L607" s="7"/>
      <c r="M607" s="7"/>
      <c r="N607" s="7"/>
      <c r="O607" s="8">
        <v>7</v>
      </c>
      <c r="P607" s="29">
        <f t="shared" si="36"/>
        <v>0</v>
      </c>
      <c r="Q607" s="8">
        <v>7</v>
      </c>
      <c r="R607" s="24">
        <f t="shared" si="37"/>
        <v>0</v>
      </c>
    </row>
    <row r="608" spans="1:18" s="28" customFormat="1" ht="11.1" customHeight="1" outlineLevel="2" x14ac:dyDescent="0.2">
      <c r="A608" s="32">
        <v>185</v>
      </c>
      <c r="B608" s="50" t="s">
        <v>716</v>
      </c>
      <c r="C608" s="50"/>
      <c r="D608" s="51" t="s">
        <v>40</v>
      </c>
      <c r="E608" s="51"/>
      <c r="F608" s="51"/>
      <c r="G608" s="13" t="s">
        <v>4</v>
      </c>
      <c r="H608" s="6"/>
      <c r="I608" s="6"/>
      <c r="J608" s="6"/>
      <c r="K608" s="7"/>
      <c r="L608" s="7"/>
      <c r="M608" s="7"/>
      <c r="N608" s="7"/>
      <c r="O608" s="8">
        <v>4</v>
      </c>
      <c r="P608" s="29">
        <f t="shared" si="36"/>
        <v>0</v>
      </c>
      <c r="Q608" s="8">
        <v>4</v>
      </c>
      <c r="R608" s="24">
        <f t="shared" si="37"/>
        <v>0</v>
      </c>
    </row>
    <row r="609" spans="1:18" s="28" customFormat="1" ht="11.1" customHeight="1" outlineLevel="2" x14ac:dyDescent="0.2">
      <c r="A609" s="32">
        <v>186</v>
      </c>
      <c r="B609" s="50" t="s">
        <v>717</v>
      </c>
      <c r="C609" s="50"/>
      <c r="D609" s="51" t="s">
        <v>718</v>
      </c>
      <c r="E609" s="51"/>
      <c r="F609" s="51"/>
      <c r="G609" s="13" t="s">
        <v>4</v>
      </c>
      <c r="H609" s="6"/>
      <c r="I609" s="6"/>
      <c r="J609" s="6"/>
      <c r="K609" s="7"/>
      <c r="L609" s="7"/>
      <c r="M609" s="7"/>
      <c r="N609" s="7"/>
      <c r="O609" s="8">
        <v>30</v>
      </c>
      <c r="P609" s="29">
        <f t="shared" si="36"/>
        <v>0</v>
      </c>
      <c r="Q609" s="8">
        <v>30</v>
      </c>
      <c r="R609" s="24">
        <f t="shared" si="37"/>
        <v>0</v>
      </c>
    </row>
    <row r="610" spans="1:18" s="28" customFormat="1" ht="14.25" customHeight="1" outlineLevel="2" x14ac:dyDescent="0.2">
      <c r="A610" s="32">
        <v>187</v>
      </c>
      <c r="B610" s="55" t="s">
        <v>719</v>
      </c>
      <c r="C610" s="55"/>
      <c r="D610" s="56" t="s">
        <v>871</v>
      </c>
      <c r="E610" s="56"/>
      <c r="F610" s="56"/>
      <c r="G610" s="13" t="s">
        <v>4</v>
      </c>
      <c r="H610" s="6"/>
      <c r="I610" s="6"/>
      <c r="J610" s="6"/>
      <c r="K610" s="7"/>
      <c r="L610" s="7"/>
      <c r="M610" s="7"/>
      <c r="N610" s="7"/>
      <c r="O610" s="8">
        <v>10</v>
      </c>
      <c r="P610" s="29">
        <f t="shared" si="36"/>
        <v>0</v>
      </c>
      <c r="Q610" s="8">
        <v>10</v>
      </c>
      <c r="R610" s="24">
        <f t="shared" si="37"/>
        <v>0</v>
      </c>
    </row>
    <row r="611" spans="1:18" s="28" customFormat="1" ht="11.1" customHeight="1" outlineLevel="2" x14ac:dyDescent="0.2">
      <c r="A611" s="32">
        <v>188</v>
      </c>
      <c r="B611" s="50" t="s">
        <v>288</v>
      </c>
      <c r="C611" s="50"/>
      <c r="D611" s="51" t="s">
        <v>289</v>
      </c>
      <c r="E611" s="51"/>
      <c r="F611" s="51"/>
      <c r="G611" s="13" t="s">
        <v>4</v>
      </c>
      <c r="H611" s="6"/>
      <c r="I611" s="6"/>
      <c r="J611" s="6"/>
      <c r="K611" s="7"/>
      <c r="L611" s="7"/>
      <c r="M611" s="7"/>
      <c r="N611" s="7"/>
      <c r="O611" s="8">
        <v>95</v>
      </c>
      <c r="P611" s="29">
        <f t="shared" si="36"/>
        <v>0</v>
      </c>
      <c r="Q611" s="8">
        <v>95</v>
      </c>
      <c r="R611" s="24">
        <f t="shared" si="37"/>
        <v>0</v>
      </c>
    </row>
    <row r="612" spans="1:18" s="28" customFormat="1" ht="11.1" customHeight="1" outlineLevel="2" x14ac:dyDescent="0.2">
      <c r="A612" s="32">
        <v>189</v>
      </c>
      <c r="B612" s="50" t="s">
        <v>366</v>
      </c>
      <c r="C612" s="50"/>
      <c r="D612" s="51" t="s">
        <v>367</v>
      </c>
      <c r="E612" s="51"/>
      <c r="F612" s="51"/>
      <c r="G612" s="13" t="s">
        <v>4</v>
      </c>
      <c r="H612" s="6"/>
      <c r="I612" s="6"/>
      <c r="J612" s="6"/>
      <c r="K612" s="7"/>
      <c r="L612" s="7"/>
      <c r="M612" s="7"/>
      <c r="N612" s="7"/>
      <c r="O612" s="8">
        <v>90</v>
      </c>
      <c r="P612" s="29">
        <f t="shared" si="36"/>
        <v>0</v>
      </c>
      <c r="Q612" s="8">
        <v>90</v>
      </c>
      <c r="R612" s="24">
        <f t="shared" si="37"/>
        <v>0</v>
      </c>
    </row>
    <row r="613" spans="1:18" s="28" customFormat="1" ht="11.1" customHeight="1" outlineLevel="2" x14ac:dyDescent="0.2">
      <c r="A613" s="32">
        <v>190</v>
      </c>
      <c r="B613" s="50" t="s">
        <v>292</v>
      </c>
      <c r="C613" s="50"/>
      <c r="D613" s="51" t="s">
        <v>293</v>
      </c>
      <c r="E613" s="51"/>
      <c r="F613" s="51"/>
      <c r="G613" s="13" t="s">
        <v>4</v>
      </c>
      <c r="H613" s="6"/>
      <c r="I613" s="6"/>
      <c r="J613" s="6"/>
      <c r="K613" s="7"/>
      <c r="L613" s="7"/>
      <c r="M613" s="7"/>
      <c r="N613" s="7"/>
      <c r="O613" s="8">
        <v>56</v>
      </c>
      <c r="P613" s="29">
        <f t="shared" si="36"/>
        <v>0</v>
      </c>
      <c r="Q613" s="8">
        <v>56</v>
      </c>
      <c r="R613" s="24">
        <f t="shared" si="37"/>
        <v>0</v>
      </c>
    </row>
    <row r="614" spans="1:18" s="28" customFormat="1" ht="11.1" customHeight="1" outlineLevel="2" x14ac:dyDescent="0.2">
      <c r="A614" s="32">
        <v>191</v>
      </c>
      <c r="B614" s="50" t="s">
        <v>720</v>
      </c>
      <c r="C614" s="50"/>
      <c r="D614" s="51" t="s">
        <v>721</v>
      </c>
      <c r="E614" s="51"/>
      <c r="F614" s="51"/>
      <c r="G614" s="13" t="s">
        <v>4</v>
      </c>
      <c r="H614" s="6"/>
      <c r="I614" s="6"/>
      <c r="J614" s="6"/>
      <c r="K614" s="7"/>
      <c r="L614" s="7"/>
      <c r="M614" s="7"/>
      <c r="N614" s="7"/>
      <c r="O614" s="8">
        <v>1</v>
      </c>
      <c r="P614" s="29">
        <f t="shared" si="36"/>
        <v>0</v>
      </c>
      <c r="Q614" s="8">
        <v>1</v>
      </c>
      <c r="R614" s="24">
        <f t="shared" si="37"/>
        <v>0</v>
      </c>
    </row>
    <row r="615" spans="1:18" s="28" customFormat="1" ht="11.1" customHeight="1" outlineLevel="2" x14ac:dyDescent="0.2">
      <c r="A615" s="32">
        <v>192</v>
      </c>
      <c r="B615" s="50" t="s">
        <v>537</v>
      </c>
      <c r="C615" s="50"/>
      <c r="D615" s="51" t="s">
        <v>538</v>
      </c>
      <c r="E615" s="51"/>
      <c r="F615" s="51"/>
      <c r="G615" s="13" t="s">
        <v>4</v>
      </c>
      <c r="H615" s="6"/>
      <c r="I615" s="6"/>
      <c r="J615" s="6"/>
      <c r="K615" s="7"/>
      <c r="L615" s="7"/>
      <c r="M615" s="7"/>
      <c r="N615" s="7"/>
      <c r="O615" s="8">
        <v>5</v>
      </c>
      <c r="P615" s="29">
        <f t="shared" si="36"/>
        <v>0</v>
      </c>
      <c r="Q615" s="8">
        <v>5</v>
      </c>
      <c r="R615" s="24">
        <f t="shared" si="37"/>
        <v>0</v>
      </c>
    </row>
    <row r="616" spans="1:18" s="28" customFormat="1" ht="11.1" customHeight="1" outlineLevel="2" x14ac:dyDescent="0.2">
      <c r="A616" s="32">
        <v>193</v>
      </c>
      <c r="B616" s="50" t="s">
        <v>722</v>
      </c>
      <c r="C616" s="50"/>
      <c r="D616" s="51" t="s">
        <v>723</v>
      </c>
      <c r="E616" s="51"/>
      <c r="F616" s="51"/>
      <c r="G616" s="13" t="s">
        <v>4</v>
      </c>
      <c r="H616" s="6"/>
      <c r="I616" s="6"/>
      <c r="J616" s="6"/>
      <c r="K616" s="7"/>
      <c r="L616" s="7"/>
      <c r="M616" s="7"/>
      <c r="N616" s="7"/>
      <c r="O616" s="8">
        <v>5</v>
      </c>
      <c r="P616" s="29">
        <f t="shared" ref="P616:P661" si="38">J616*O616</f>
        <v>0</v>
      </c>
      <c r="Q616" s="8">
        <v>5</v>
      </c>
      <c r="R616" s="24">
        <f t="shared" ref="R616:R661" si="39">P616</f>
        <v>0</v>
      </c>
    </row>
    <row r="617" spans="1:18" s="28" customFormat="1" ht="11.1" customHeight="1" outlineLevel="2" x14ac:dyDescent="0.2">
      <c r="A617" s="32">
        <v>194</v>
      </c>
      <c r="B617" s="50" t="s">
        <v>724</v>
      </c>
      <c r="C617" s="50"/>
      <c r="D617" s="51" t="s">
        <v>725</v>
      </c>
      <c r="E617" s="51"/>
      <c r="F617" s="51"/>
      <c r="G617" s="13" t="s">
        <v>4</v>
      </c>
      <c r="H617" s="6"/>
      <c r="I617" s="6"/>
      <c r="J617" s="6"/>
      <c r="K617" s="7"/>
      <c r="L617" s="7"/>
      <c r="M617" s="7"/>
      <c r="N617" s="7"/>
      <c r="O617" s="8">
        <v>2</v>
      </c>
      <c r="P617" s="29">
        <f t="shared" si="38"/>
        <v>0</v>
      </c>
      <c r="Q617" s="8">
        <v>2</v>
      </c>
      <c r="R617" s="24">
        <f t="shared" si="39"/>
        <v>0</v>
      </c>
    </row>
    <row r="618" spans="1:18" s="28" customFormat="1" ht="16.5" customHeight="1" outlineLevel="2" x14ac:dyDescent="0.2">
      <c r="A618" s="32">
        <v>195</v>
      </c>
      <c r="B618" s="55" t="s">
        <v>421</v>
      </c>
      <c r="C618" s="55"/>
      <c r="D618" s="56" t="s">
        <v>872</v>
      </c>
      <c r="E618" s="56"/>
      <c r="F618" s="56"/>
      <c r="G618" s="13" t="s">
        <v>4</v>
      </c>
      <c r="H618" s="6"/>
      <c r="I618" s="6"/>
      <c r="J618" s="6"/>
      <c r="K618" s="7"/>
      <c r="L618" s="7"/>
      <c r="M618" s="7"/>
      <c r="N618" s="7"/>
      <c r="O618" s="8">
        <v>1</v>
      </c>
      <c r="P618" s="29">
        <f t="shared" si="38"/>
        <v>0</v>
      </c>
      <c r="Q618" s="8">
        <v>1</v>
      </c>
      <c r="R618" s="24">
        <f t="shared" si="39"/>
        <v>0</v>
      </c>
    </row>
    <row r="619" spans="1:18" s="28" customFormat="1" ht="11.1" customHeight="1" outlineLevel="2" x14ac:dyDescent="0.2">
      <c r="A619" s="32">
        <v>196</v>
      </c>
      <c r="B619" s="50" t="s">
        <v>296</v>
      </c>
      <c r="C619" s="50"/>
      <c r="D619" s="51" t="s">
        <v>298</v>
      </c>
      <c r="E619" s="51"/>
      <c r="F619" s="51"/>
      <c r="G619" s="13" t="s">
        <v>4</v>
      </c>
      <c r="H619" s="6"/>
      <c r="I619" s="6"/>
      <c r="J619" s="6"/>
      <c r="K619" s="7"/>
      <c r="L619" s="7"/>
      <c r="M619" s="7"/>
      <c r="N619" s="7"/>
      <c r="O619" s="8">
        <v>1</v>
      </c>
      <c r="P619" s="29">
        <f t="shared" si="38"/>
        <v>0</v>
      </c>
      <c r="Q619" s="8">
        <v>1</v>
      </c>
      <c r="R619" s="24">
        <f t="shared" si="39"/>
        <v>0</v>
      </c>
    </row>
    <row r="620" spans="1:18" s="28" customFormat="1" ht="11.1" customHeight="1" outlineLevel="2" x14ac:dyDescent="0.2">
      <c r="A620" s="32">
        <v>197</v>
      </c>
      <c r="B620" s="50" t="s">
        <v>296</v>
      </c>
      <c r="C620" s="50"/>
      <c r="D620" s="51" t="s">
        <v>299</v>
      </c>
      <c r="E620" s="51"/>
      <c r="F620" s="51"/>
      <c r="G620" s="13" t="s">
        <v>4</v>
      </c>
      <c r="H620" s="6"/>
      <c r="I620" s="6"/>
      <c r="J620" s="6"/>
      <c r="K620" s="7"/>
      <c r="L620" s="7"/>
      <c r="M620" s="7"/>
      <c r="N620" s="7"/>
      <c r="O620" s="8">
        <v>1</v>
      </c>
      <c r="P620" s="29">
        <f t="shared" si="38"/>
        <v>0</v>
      </c>
      <c r="Q620" s="8">
        <v>1</v>
      </c>
      <c r="R620" s="24">
        <f t="shared" si="39"/>
        <v>0</v>
      </c>
    </row>
    <row r="621" spans="1:18" s="28" customFormat="1" ht="11.1" customHeight="1" outlineLevel="2" x14ac:dyDescent="0.2">
      <c r="A621" s="32">
        <v>198</v>
      </c>
      <c r="B621" s="50" t="s">
        <v>296</v>
      </c>
      <c r="C621" s="50"/>
      <c r="D621" s="51" t="s">
        <v>300</v>
      </c>
      <c r="E621" s="51"/>
      <c r="F621" s="51"/>
      <c r="G621" s="13" t="s">
        <v>4</v>
      </c>
      <c r="H621" s="6"/>
      <c r="I621" s="6"/>
      <c r="J621" s="6"/>
      <c r="K621" s="7"/>
      <c r="L621" s="7"/>
      <c r="M621" s="7"/>
      <c r="N621" s="7"/>
      <c r="O621" s="8">
        <v>7</v>
      </c>
      <c r="P621" s="29">
        <f t="shared" si="38"/>
        <v>0</v>
      </c>
      <c r="Q621" s="8">
        <v>7</v>
      </c>
      <c r="R621" s="24">
        <f t="shared" si="39"/>
        <v>0</v>
      </c>
    </row>
    <row r="622" spans="1:18" s="28" customFormat="1" ht="11.1" customHeight="1" outlineLevel="2" x14ac:dyDescent="0.2">
      <c r="A622" s="32">
        <v>199</v>
      </c>
      <c r="B622" s="50" t="s">
        <v>726</v>
      </c>
      <c r="C622" s="50"/>
      <c r="D622" s="51" t="s">
        <v>727</v>
      </c>
      <c r="E622" s="51"/>
      <c r="F622" s="51"/>
      <c r="G622" s="13" t="s">
        <v>4</v>
      </c>
      <c r="H622" s="6"/>
      <c r="I622" s="6"/>
      <c r="J622" s="6"/>
      <c r="K622" s="7"/>
      <c r="L622" s="7"/>
      <c r="M622" s="7"/>
      <c r="N622" s="7"/>
      <c r="O622" s="8">
        <v>3</v>
      </c>
      <c r="P622" s="29">
        <f t="shared" si="38"/>
        <v>0</v>
      </c>
      <c r="Q622" s="8">
        <v>3</v>
      </c>
      <c r="R622" s="24">
        <f t="shared" si="39"/>
        <v>0</v>
      </c>
    </row>
    <row r="623" spans="1:18" s="28" customFormat="1" ht="11.1" customHeight="1" outlineLevel="2" x14ac:dyDescent="0.2">
      <c r="A623" s="32">
        <v>200</v>
      </c>
      <c r="B623" s="50" t="s">
        <v>381</v>
      </c>
      <c r="C623" s="50"/>
      <c r="D623" s="51" t="s">
        <v>382</v>
      </c>
      <c r="E623" s="51"/>
      <c r="F623" s="51"/>
      <c r="G623" s="13" t="s">
        <v>4</v>
      </c>
      <c r="H623" s="6"/>
      <c r="I623" s="6"/>
      <c r="J623" s="6"/>
      <c r="K623" s="7"/>
      <c r="L623" s="7"/>
      <c r="M623" s="7"/>
      <c r="N623" s="7"/>
      <c r="O623" s="8">
        <v>8</v>
      </c>
      <c r="P623" s="29">
        <f t="shared" si="38"/>
        <v>0</v>
      </c>
      <c r="Q623" s="8">
        <v>8</v>
      </c>
      <c r="R623" s="24">
        <f t="shared" si="39"/>
        <v>0</v>
      </c>
    </row>
    <row r="624" spans="1:18" s="28" customFormat="1" ht="11.1" customHeight="1" outlineLevel="2" x14ac:dyDescent="0.2">
      <c r="A624" s="32">
        <v>201</v>
      </c>
      <c r="B624" s="50" t="s">
        <v>309</v>
      </c>
      <c r="C624" s="50"/>
      <c r="D624" s="51" t="s">
        <v>309</v>
      </c>
      <c r="E624" s="51"/>
      <c r="F624" s="51"/>
      <c r="G624" s="13" t="s">
        <v>4</v>
      </c>
      <c r="H624" s="6"/>
      <c r="I624" s="6"/>
      <c r="J624" s="6"/>
      <c r="K624" s="7"/>
      <c r="L624" s="7"/>
      <c r="M624" s="7"/>
      <c r="N624" s="7"/>
      <c r="O624" s="8">
        <v>7</v>
      </c>
      <c r="P624" s="29">
        <f t="shared" si="38"/>
        <v>0</v>
      </c>
      <c r="Q624" s="8">
        <v>7</v>
      </c>
      <c r="R624" s="24">
        <f t="shared" si="39"/>
        <v>0</v>
      </c>
    </row>
    <row r="625" spans="1:18" s="28" customFormat="1" ht="11.1" customHeight="1" outlineLevel="2" x14ac:dyDescent="0.2">
      <c r="A625" s="32">
        <v>202</v>
      </c>
      <c r="B625" s="50" t="s">
        <v>564</v>
      </c>
      <c r="C625" s="50"/>
      <c r="D625" s="51" t="s">
        <v>565</v>
      </c>
      <c r="E625" s="51"/>
      <c r="F625" s="51"/>
      <c r="G625" s="13" t="s">
        <v>4</v>
      </c>
      <c r="H625" s="6"/>
      <c r="I625" s="6"/>
      <c r="J625" s="6"/>
      <c r="K625" s="7"/>
      <c r="L625" s="7"/>
      <c r="M625" s="7"/>
      <c r="N625" s="7"/>
      <c r="O625" s="8">
        <v>5</v>
      </c>
      <c r="P625" s="29">
        <f t="shared" si="38"/>
        <v>0</v>
      </c>
      <c r="Q625" s="8">
        <v>5</v>
      </c>
      <c r="R625" s="24">
        <f t="shared" si="39"/>
        <v>0</v>
      </c>
    </row>
    <row r="626" spans="1:18" s="28" customFormat="1" ht="11.1" customHeight="1" outlineLevel="2" x14ac:dyDescent="0.2">
      <c r="A626" s="32">
        <v>203</v>
      </c>
      <c r="B626" s="50" t="s">
        <v>564</v>
      </c>
      <c r="C626" s="50"/>
      <c r="D626" s="51" t="s">
        <v>728</v>
      </c>
      <c r="E626" s="51"/>
      <c r="F626" s="51"/>
      <c r="G626" s="13" t="s">
        <v>4</v>
      </c>
      <c r="H626" s="6"/>
      <c r="I626" s="6"/>
      <c r="J626" s="6"/>
      <c r="K626" s="7"/>
      <c r="L626" s="7"/>
      <c r="M626" s="7"/>
      <c r="N626" s="7"/>
      <c r="O626" s="8">
        <v>4</v>
      </c>
      <c r="P626" s="29">
        <f t="shared" si="38"/>
        <v>0</v>
      </c>
      <c r="Q626" s="8">
        <v>4</v>
      </c>
      <c r="R626" s="24">
        <f t="shared" si="39"/>
        <v>0</v>
      </c>
    </row>
    <row r="627" spans="1:18" s="28" customFormat="1" ht="11.1" customHeight="1" outlineLevel="2" x14ac:dyDescent="0.2">
      <c r="A627" s="32">
        <v>204</v>
      </c>
      <c r="B627" s="50" t="s">
        <v>323</v>
      </c>
      <c r="C627" s="50"/>
      <c r="D627" s="51" t="s">
        <v>324</v>
      </c>
      <c r="E627" s="51"/>
      <c r="F627" s="51"/>
      <c r="G627" s="13" t="s">
        <v>4</v>
      </c>
      <c r="H627" s="6"/>
      <c r="I627" s="6"/>
      <c r="J627" s="6"/>
      <c r="K627" s="7"/>
      <c r="L627" s="7"/>
      <c r="M627" s="7"/>
      <c r="N627" s="7"/>
      <c r="O627" s="8">
        <v>2</v>
      </c>
      <c r="P627" s="29">
        <f t="shared" si="38"/>
        <v>0</v>
      </c>
      <c r="Q627" s="8">
        <v>2</v>
      </c>
      <c r="R627" s="24">
        <f t="shared" si="39"/>
        <v>0</v>
      </c>
    </row>
    <row r="628" spans="1:18" s="28" customFormat="1" ht="11.1" customHeight="1" outlineLevel="2" x14ac:dyDescent="0.2">
      <c r="A628" s="32">
        <v>205</v>
      </c>
      <c r="B628" s="50" t="s">
        <v>566</v>
      </c>
      <c r="C628" s="50"/>
      <c r="D628" s="51" t="s">
        <v>729</v>
      </c>
      <c r="E628" s="51"/>
      <c r="F628" s="51"/>
      <c r="G628" s="13" t="s">
        <v>4</v>
      </c>
      <c r="H628" s="6"/>
      <c r="I628" s="6"/>
      <c r="J628" s="6"/>
      <c r="K628" s="7"/>
      <c r="L628" s="7"/>
      <c r="M628" s="7"/>
      <c r="N628" s="7"/>
      <c r="O628" s="8">
        <v>1</v>
      </c>
      <c r="P628" s="29">
        <f t="shared" si="38"/>
        <v>0</v>
      </c>
      <c r="Q628" s="8">
        <v>1</v>
      </c>
      <c r="R628" s="24">
        <f t="shared" si="39"/>
        <v>0</v>
      </c>
    </row>
    <row r="629" spans="1:18" s="28" customFormat="1" ht="11.1" customHeight="1" outlineLevel="2" x14ac:dyDescent="0.2">
      <c r="A629" s="32">
        <v>206</v>
      </c>
      <c r="B629" s="50" t="s">
        <v>566</v>
      </c>
      <c r="C629" s="50"/>
      <c r="D629" s="51" t="s">
        <v>730</v>
      </c>
      <c r="E629" s="51"/>
      <c r="F629" s="51"/>
      <c r="G629" s="13" t="s">
        <v>4</v>
      </c>
      <c r="H629" s="6"/>
      <c r="I629" s="6"/>
      <c r="J629" s="6"/>
      <c r="K629" s="7"/>
      <c r="L629" s="7"/>
      <c r="M629" s="7"/>
      <c r="N629" s="7"/>
      <c r="O629" s="8">
        <v>7</v>
      </c>
      <c r="P629" s="29">
        <f t="shared" si="38"/>
        <v>0</v>
      </c>
      <c r="Q629" s="8">
        <v>7</v>
      </c>
      <c r="R629" s="24">
        <f t="shared" si="39"/>
        <v>0</v>
      </c>
    </row>
    <row r="630" spans="1:18" s="28" customFormat="1" ht="11.1" customHeight="1" outlineLevel="2" x14ac:dyDescent="0.2">
      <c r="A630" s="32">
        <v>207</v>
      </c>
      <c r="B630" s="50" t="s">
        <v>731</v>
      </c>
      <c r="C630" s="50"/>
      <c r="D630" s="51" t="s">
        <v>732</v>
      </c>
      <c r="E630" s="51"/>
      <c r="F630" s="51"/>
      <c r="G630" s="13" t="s">
        <v>4</v>
      </c>
      <c r="H630" s="6"/>
      <c r="I630" s="6"/>
      <c r="J630" s="6"/>
      <c r="K630" s="7"/>
      <c r="L630" s="7"/>
      <c r="M630" s="7"/>
      <c r="N630" s="7"/>
      <c r="O630" s="8">
        <v>1</v>
      </c>
      <c r="P630" s="29">
        <f t="shared" si="38"/>
        <v>0</v>
      </c>
      <c r="Q630" s="8">
        <v>1</v>
      </c>
      <c r="R630" s="24">
        <f t="shared" si="39"/>
        <v>0</v>
      </c>
    </row>
    <row r="631" spans="1:18" s="28" customFormat="1" ht="11.1" customHeight="1" outlineLevel="2" x14ac:dyDescent="0.2">
      <c r="A631" s="32">
        <v>208</v>
      </c>
      <c r="B631" s="50" t="s">
        <v>426</v>
      </c>
      <c r="C631" s="50"/>
      <c r="D631" s="51" t="s">
        <v>64</v>
      </c>
      <c r="E631" s="51"/>
      <c r="F631" s="51"/>
      <c r="G631" s="13" t="s">
        <v>4</v>
      </c>
      <c r="H631" s="6"/>
      <c r="I631" s="6"/>
      <c r="J631" s="6"/>
      <c r="K631" s="7"/>
      <c r="L631" s="7"/>
      <c r="M631" s="7"/>
      <c r="N631" s="7"/>
      <c r="O631" s="8">
        <v>1</v>
      </c>
      <c r="P631" s="29">
        <f t="shared" si="38"/>
        <v>0</v>
      </c>
      <c r="Q631" s="8">
        <v>1</v>
      </c>
      <c r="R631" s="24">
        <f t="shared" si="39"/>
        <v>0</v>
      </c>
    </row>
    <row r="632" spans="1:18" s="28" customFormat="1" ht="11.1" customHeight="1" outlineLevel="2" x14ac:dyDescent="0.2">
      <c r="A632" s="32">
        <v>209</v>
      </c>
      <c r="B632" s="50" t="s">
        <v>326</v>
      </c>
      <c r="C632" s="50"/>
      <c r="D632" s="51" t="s">
        <v>327</v>
      </c>
      <c r="E632" s="51"/>
      <c r="F632" s="51"/>
      <c r="G632" s="13" t="s">
        <v>4</v>
      </c>
      <c r="H632" s="6"/>
      <c r="I632" s="6"/>
      <c r="J632" s="6"/>
      <c r="K632" s="7"/>
      <c r="L632" s="7"/>
      <c r="M632" s="7"/>
      <c r="N632" s="7"/>
      <c r="O632" s="8">
        <v>3</v>
      </c>
      <c r="P632" s="29">
        <f t="shared" si="38"/>
        <v>0</v>
      </c>
      <c r="Q632" s="8">
        <v>3</v>
      </c>
      <c r="R632" s="24">
        <f t="shared" si="39"/>
        <v>0</v>
      </c>
    </row>
    <row r="633" spans="1:18" s="28" customFormat="1" ht="11.1" customHeight="1" outlineLevel="2" x14ac:dyDescent="0.2">
      <c r="A633" s="32">
        <v>210</v>
      </c>
      <c r="B633" s="50" t="s">
        <v>733</v>
      </c>
      <c r="C633" s="50"/>
      <c r="D633" s="51" t="s">
        <v>734</v>
      </c>
      <c r="E633" s="51"/>
      <c r="F633" s="51"/>
      <c r="G633" s="13" t="s">
        <v>4</v>
      </c>
      <c r="H633" s="6"/>
      <c r="I633" s="6"/>
      <c r="J633" s="6"/>
      <c r="K633" s="7"/>
      <c r="L633" s="7"/>
      <c r="M633" s="7"/>
      <c r="N633" s="7"/>
      <c r="O633" s="8">
        <v>1</v>
      </c>
      <c r="P633" s="29">
        <f t="shared" si="38"/>
        <v>0</v>
      </c>
      <c r="Q633" s="8">
        <v>1</v>
      </c>
      <c r="R633" s="24">
        <f t="shared" si="39"/>
        <v>0</v>
      </c>
    </row>
    <row r="634" spans="1:18" s="28" customFormat="1" ht="11.1" customHeight="1" outlineLevel="2" x14ac:dyDescent="0.2">
      <c r="A634" s="32">
        <v>211</v>
      </c>
      <c r="B634" s="50" t="s">
        <v>735</v>
      </c>
      <c r="C634" s="50"/>
      <c r="D634" s="51" t="s">
        <v>382</v>
      </c>
      <c r="E634" s="51"/>
      <c r="F634" s="51"/>
      <c r="G634" s="13" t="s">
        <v>4</v>
      </c>
      <c r="H634" s="6"/>
      <c r="I634" s="6"/>
      <c r="J634" s="6"/>
      <c r="K634" s="7"/>
      <c r="L634" s="7"/>
      <c r="M634" s="7"/>
      <c r="N634" s="7"/>
      <c r="O634" s="8">
        <v>1</v>
      </c>
      <c r="P634" s="29">
        <f t="shared" si="38"/>
        <v>0</v>
      </c>
      <c r="Q634" s="8">
        <v>1</v>
      </c>
      <c r="R634" s="24">
        <f t="shared" si="39"/>
        <v>0</v>
      </c>
    </row>
    <row r="635" spans="1:18" s="28" customFormat="1" ht="13.5" customHeight="1" outlineLevel="2" x14ac:dyDescent="0.2">
      <c r="A635" s="32">
        <v>212</v>
      </c>
      <c r="B635" s="55" t="s">
        <v>370</v>
      </c>
      <c r="C635" s="55"/>
      <c r="D635" s="56" t="s">
        <v>873</v>
      </c>
      <c r="E635" s="56"/>
      <c r="F635" s="56"/>
      <c r="G635" s="13" t="s">
        <v>4</v>
      </c>
      <c r="H635" s="6"/>
      <c r="I635" s="6"/>
      <c r="J635" s="6"/>
      <c r="K635" s="7"/>
      <c r="L635" s="7"/>
      <c r="M635" s="7"/>
      <c r="N635" s="7"/>
      <c r="O635" s="8">
        <v>4</v>
      </c>
      <c r="P635" s="29">
        <f t="shared" si="38"/>
        <v>0</v>
      </c>
      <c r="Q635" s="8">
        <v>4</v>
      </c>
      <c r="R635" s="24">
        <f t="shared" si="39"/>
        <v>0</v>
      </c>
    </row>
    <row r="636" spans="1:18" s="28" customFormat="1" ht="11.1" customHeight="1" outlineLevel="2" x14ac:dyDescent="0.2">
      <c r="A636" s="32">
        <v>213</v>
      </c>
      <c r="B636" s="50" t="s">
        <v>436</v>
      </c>
      <c r="C636" s="50"/>
      <c r="D636" s="51" t="s">
        <v>437</v>
      </c>
      <c r="E636" s="51"/>
      <c r="F636" s="51"/>
      <c r="G636" s="13" t="s">
        <v>4</v>
      </c>
      <c r="H636" s="6"/>
      <c r="I636" s="6"/>
      <c r="J636" s="6"/>
      <c r="K636" s="7"/>
      <c r="L636" s="7"/>
      <c r="M636" s="7"/>
      <c r="N636" s="7"/>
      <c r="O636" s="8">
        <v>8</v>
      </c>
      <c r="P636" s="29">
        <f t="shared" si="38"/>
        <v>0</v>
      </c>
      <c r="Q636" s="8">
        <v>8</v>
      </c>
      <c r="R636" s="24">
        <f t="shared" si="39"/>
        <v>0</v>
      </c>
    </row>
    <row r="637" spans="1:18" s="28" customFormat="1" ht="11.1" customHeight="1" outlineLevel="2" x14ac:dyDescent="0.2">
      <c r="A637" s="32">
        <v>214</v>
      </c>
      <c r="B637" s="50" t="s">
        <v>330</v>
      </c>
      <c r="C637" s="50"/>
      <c r="D637" s="51" t="s">
        <v>331</v>
      </c>
      <c r="E637" s="51"/>
      <c r="F637" s="51"/>
      <c r="G637" s="13" t="s">
        <v>4</v>
      </c>
      <c r="H637" s="6"/>
      <c r="I637" s="6"/>
      <c r="J637" s="6"/>
      <c r="K637" s="7"/>
      <c r="L637" s="7"/>
      <c r="M637" s="7"/>
      <c r="N637" s="7"/>
      <c r="O637" s="8">
        <v>3</v>
      </c>
      <c r="P637" s="29">
        <f t="shared" si="38"/>
        <v>0</v>
      </c>
      <c r="Q637" s="8">
        <v>3</v>
      </c>
      <c r="R637" s="24">
        <f t="shared" si="39"/>
        <v>0</v>
      </c>
    </row>
    <row r="638" spans="1:18" s="28" customFormat="1" ht="16.5" customHeight="1" outlineLevel="2" x14ac:dyDescent="0.2">
      <c r="A638" s="32">
        <v>215</v>
      </c>
      <c r="B638" s="55" t="s">
        <v>332</v>
      </c>
      <c r="C638" s="55"/>
      <c r="D638" s="56" t="s">
        <v>874</v>
      </c>
      <c r="E638" s="56"/>
      <c r="F638" s="56"/>
      <c r="G638" s="13" t="s">
        <v>4</v>
      </c>
      <c r="H638" s="6"/>
      <c r="I638" s="6"/>
      <c r="J638" s="6"/>
      <c r="K638" s="7"/>
      <c r="L638" s="7"/>
      <c r="M638" s="7"/>
      <c r="N638" s="7"/>
      <c r="O638" s="8">
        <v>2</v>
      </c>
      <c r="P638" s="29">
        <f t="shared" si="38"/>
        <v>0</v>
      </c>
      <c r="Q638" s="8">
        <v>2</v>
      </c>
      <c r="R638" s="24">
        <f t="shared" si="39"/>
        <v>0</v>
      </c>
    </row>
    <row r="639" spans="1:18" s="28" customFormat="1" ht="11.1" customHeight="1" outlineLevel="2" x14ac:dyDescent="0.2">
      <c r="A639" s="32">
        <v>216</v>
      </c>
      <c r="B639" s="50" t="s">
        <v>338</v>
      </c>
      <c r="C639" s="50"/>
      <c r="D639" s="51" t="s">
        <v>339</v>
      </c>
      <c r="E639" s="51"/>
      <c r="F639" s="51"/>
      <c r="G639" s="13" t="s">
        <v>4</v>
      </c>
      <c r="H639" s="6"/>
      <c r="I639" s="6"/>
      <c r="J639" s="6"/>
      <c r="K639" s="7"/>
      <c r="L639" s="7"/>
      <c r="M639" s="7"/>
      <c r="N639" s="7"/>
      <c r="O639" s="8">
        <v>84</v>
      </c>
      <c r="P639" s="29">
        <f t="shared" si="38"/>
        <v>0</v>
      </c>
      <c r="Q639" s="8">
        <v>84</v>
      </c>
      <c r="R639" s="24">
        <f t="shared" si="39"/>
        <v>0</v>
      </c>
    </row>
    <row r="640" spans="1:18" s="28" customFormat="1" ht="15" customHeight="1" outlineLevel="2" x14ac:dyDescent="0.2">
      <c r="A640" s="32">
        <v>217</v>
      </c>
      <c r="B640" s="55" t="s">
        <v>736</v>
      </c>
      <c r="C640" s="55"/>
      <c r="D640" s="56" t="s">
        <v>875</v>
      </c>
      <c r="E640" s="56"/>
      <c r="F640" s="56"/>
      <c r="G640" s="13" t="s">
        <v>4</v>
      </c>
      <c r="H640" s="6"/>
      <c r="I640" s="6"/>
      <c r="J640" s="6"/>
      <c r="K640" s="7"/>
      <c r="L640" s="7"/>
      <c r="M640" s="7"/>
      <c r="N640" s="7"/>
      <c r="O640" s="8">
        <v>1</v>
      </c>
      <c r="P640" s="29">
        <f t="shared" si="38"/>
        <v>0</v>
      </c>
      <c r="Q640" s="8">
        <v>1</v>
      </c>
      <c r="R640" s="24">
        <f t="shared" si="39"/>
        <v>0</v>
      </c>
    </row>
    <row r="641" spans="1:18" s="28" customFormat="1" ht="11.1" customHeight="1" outlineLevel="2" x14ac:dyDescent="0.2">
      <c r="A641" s="32">
        <v>218</v>
      </c>
      <c r="B641" s="50" t="s">
        <v>737</v>
      </c>
      <c r="C641" s="50"/>
      <c r="D641" s="51" t="s">
        <v>738</v>
      </c>
      <c r="E641" s="51"/>
      <c r="F641" s="51"/>
      <c r="G641" s="13" t="s">
        <v>4</v>
      </c>
      <c r="H641" s="6"/>
      <c r="I641" s="6"/>
      <c r="J641" s="6"/>
      <c r="K641" s="7"/>
      <c r="L641" s="7"/>
      <c r="M641" s="7"/>
      <c r="N641" s="7"/>
      <c r="O641" s="8">
        <v>1</v>
      </c>
      <c r="P641" s="29">
        <f t="shared" si="38"/>
        <v>0</v>
      </c>
      <c r="Q641" s="8">
        <v>1</v>
      </c>
      <c r="R641" s="24">
        <f t="shared" si="39"/>
        <v>0</v>
      </c>
    </row>
    <row r="642" spans="1:18" s="28" customFormat="1" ht="11.1" customHeight="1" outlineLevel="2" x14ac:dyDescent="0.2">
      <c r="A642" s="32">
        <v>219</v>
      </c>
      <c r="B642" s="50" t="s">
        <v>739</v>
      </c>
      <c r="C642" s="50"/>
      <c r="D642" s="51" t="s">
        <v>740</v>
      </c>
      <c r="E642" s="51"/>
      <c r="F642" s="51"/>
      <c r="G642" s="13" t="s">
        <v>4</v>
      </c>
      <c r="H642" s="6"/>
      <c r="I642" s="6"/>
      <c r="J642" s="6"/>
      <c r="K642" s="7"/>
      <c r="L642" s="7"/>
      <c r="M642" s="7"/>
      <c r="N642" s="7"/>
      <c r="O642" s="8">
        <v>1</v>
      </c>
      <c r="P642" s="29">
        <f t="shared" si="38"/>
        <v>0</v>
      </c>
      <c r="Q642" s="8">
        <v>1</v>
      </c>
      <c r="R642" s="24">
        <f t="shared" si="39"/>
        <v>0</v>
      </c>
    </row>
    <row r="643" spans="1:18" s="28" customFormat="1" ht="11.1" customHeight="1" outlineLevel="2" x14ac:dyDescent="0.2">
      <c r="A643" s="32">
        <v>220</v>
      </c>
      <c r="B643" s="50" t="s">
        <v>741</v>
      </c>
      <c r="C643" s="50"/>
      <c r="D643" s="51" t="s">
        <v>742</v>
      </c>
      <c r="E643" s="51"/>
      <c r="F643" s="51"/>
      <c r="G643" s="13" t="s">
        <v>4</v>
      </c>
      <c r="H643" s="6"/>
      <c r="I643" s="6"/>
      <c r="J643" s="6"/>
      <c r="K643" s="7"/>
      <c r="L643" s="7"/>
      <c r="M643" s="7"/>
      <c r="N643" s="7"/>
      <c r="O643" s="8">
        <v>1</v>
      </c>
      <c r="P643" s="29">
        <f t="shared" si="38"/>
        <v>0</v>
      </c>
      <c r="Q643" s="8">
        <v>1</v>
      </c>
      <c r="R643" s="24">
        <f t="shared" si="39"/>
        <v>0</v>
      </c>
    </row>
    <row r="644" spans="1:18" s="28" customFormat="1" ht="11.1" customHeight="1" outlineLevel="2" x14ac:dyDescent="0.2">
      <c r="A644" s="32">
        <v>221</v>
      </c>
      <c r="B644" s="50" t="s">
        <v>447</v>
      </c>
      <c r="C644" s="50"/>
      <c r="D644" s="51" t="s">
        <v>448</v>
      </c>
      <c r="E644" s="51"/>
      <c r="F644" s="51"/>
      <c r="G644" s="13" t="s">
        <v>4</v>
      </c>
      <c r="H644" s="6"/>
      <c r="I644" s="6"/>
      <c r="J644" s="6"/>
      <c r="K644" s="7"/>
      <c r="L644" s="7"/>
      <c r="M644" s="7"/>
      <c r="N644" s="7"/>
      <c r="O644" s="8">
        <v>2</v>
      </c>
      <c r="P644" s="29">
        <f t="shared" si="38"/>
        <v>0</v>
      </c>
      <c r="Q644" s="8">
        <v>2</v>
      </c>
      <c r="R644" s="24">
        <f t="shared" si="39"/>
        <v>0</v>
      </c>
    </row>
    <row r="645" spans="1:18" s="28" customFormat="1" ht="11.1" customHeight="1" outlineLevel="2" x14ac:dyDescent="0.2">
      <c r="A645" s="32">
        <v>222</v>
      </c>
      <c r="B645" s="50" t="s">
        <v>383</v>
      </c>
      <c r="C645" s="50"/>
      <c r="D645" s="51" t="s">
        <v>384</v>
      </c>
      <c r="E645" s="51"/>
      <c r="F645" s="51"/>
      <c r="G645" s="13" t="s">
        <v>385</v>
      </c>
      <c r="H645" s="6"/>
      <c r="I645" s="6"/>
      <c r="J645" s="6"/>
      <c r="K645" s="7"/>
      <c r="L645" s="7"/>
      <c r="M645" s="7"/>
      <c r="N645" s="7"/>
      <c r="O645" s="8">
        <v>10</v>
      </c>
      <c r="P645" s="29">
        <f t="shared" si="38"/>
        <v>0</v>
      </c>
      <c r="Q645" s="8">
        <v>10</v>
      </c>
      <c r="R645" s="24">
        <f t="shared" si="39"/>
        <v>0</v>
      </c>
    </row>
    <row r="646" spans="1:18" s="28" customFormat="1" ht="11.1" customHeight="1" outlineLevel="2" x14ac:dyDescent="0.2">
      <c r="A646" s="32">
        <v>223</v>
      </c>
      <c r="B646" s="50" t="s">
        <v>383</v>
      </c>
      <c r="C646" s="50"/>
      <c r="D646" s="51" t="s">
        <v>450</v>
      </c>
      <c r="E646" s="51"/>
      <c r="F646" s="51"/>
      <c r="G646" s="13" t="s">
        <v>385</v>
      </c>
      <c r="H646" s="6"/>
      <c r="I646" s="6"/>
      <c r="J646" s="6"/>
      <c r="K646" s="7"/>
      <c r="L646" s="7"/>
      <c r="M646" s="7"/>
      <c r="N646" s="7"/>
      <c r="O646" s="8">
        <v>1</v>
      </c>
      <c r="P646" s="29">
        <f t="shared" si="38"/>
        <v>0</v>
      </c>
      <c r="Q646" s="8">
        <v>1</v>
      </c>
      <c r="R646" s="24">
        <f t="shared" si="39"/>
        <v>0</v>
      </c>
    </row>
    <row r="647" spans="1:18" s="28" customFormat="1" ht="11.1" customHeight="1" outlineLevel="2" x14ac:dyDescent="0.2">
      <c r="A647" s="32">
        <v>224</v>
      </c>
      <c r="B647" s="50" t="s">
        <v>372</v>
      </c>
      <c r="C647" s="50"/>
      <c r="D647" s="51" t="s">
        <v>373</v>
      </c>
      <c r="E647" s="51"/>
      <c r="F647" s="51"/>
      <c r="G647" s="13" t="s">
        <v>362</v>
      </c>
      <c r="H647" s="6"/>
      <c r="I647" s="6"/>
      <c r="J647" s="6"/>
      <c r="K647" s="7"/>
      <c r="L647" s="7"/>
      <c r="M647" s="7"/>
      <c r="N647" s="7"/>
      <c r="O647" s="8">
        <v>28</v>
      </c>
      <c r="P647" s="29">
        <f t="shared" si="38"/>
        <v>0</v>
      </c>
      <c r="Q647" s="8">
        <v>28</v>
      </c>
      <c r="R647" s="24">
        <f t="shared" si="39"/>
        <v>0</v>
      </c>
    </row>
    <row r="648" spans="1:18" s="28" customFormat="1" ht="11.1" customHeight="1" outlineLevel="2" x14ac:dyDescent="0.2">
      <c r="A648" s="32">
        <v>225</v>
      </c>
      <c r="B648" s="50" t="s">
        <v>372</v>
      </c>
      <c r="C648" s="50"/>
      <c r="D648" s="51" t="s">
        <v>574</v>
      </c>
      <c r="E648" s="51"/>
      <c r="F648" s="51"/>
      <c r="G648" s="13" t="s">
        <v>362</v>
      </c>
      <c r="H648" s="6"/>
      <c r="I648" s="6"/>
      <c r="J648" s="6"/>
      <c r="K648" s="7"/>
      <c r="L648" s="7"/>
      <c r="M648" s="7"/>
      <c r="N648" s="7"/>
      <c r="O648" s="8">
        <v>44</v>
      </c>
      <c r="P648" s="29">
        <f t="shared" si="38"/>
        <v>0</v>
      </c>
      <c r="Q648" s="8">
        <v>44</v>
      </c>
      <c r="R648" s="24">
        <f t="shared" si="39"/>
        <v>0</v>
      </c>
    </row>
    <row r="649" spans="1:18" s="28" customFormat="1" ht="11.1" customHeight="1" outlineLevel="2" x14ac:dyDescent="0.2">
      <c r="A649" s="32">
        <v>226</v>
      </c>
      <c r="B649" s="50" t="s">
        <v>372</v>
      </c>
      <c r="C649" s="50"/>
      <c r="D649" s="51" t="s">
        <v>469</v>
      </c>
      <c r="E649" s="51"/>
      <c r="F649" s="51"/>
      <c r="G649" s="13" t="s">
        <v>362</v>
      </c>
      <c r="H649" s="6"/>
      <c r="I649" s="6"/>
      <c r="J649" s="6"/>
      <c r="K649" s="7"/>
      <c r="L649" s="7"/>
      <c r="M649" s="7"/>
      <c r="N649" s="7"/>
      <c r="O649" s="8">
        <v>20</v>
      </c>
      <c r="P649" s="29">
        <f t="shared" si="38"/>
        <v>0</v>
      </c>
      <c r="Q649" s="8">
        <v>20</v>
      </c>
      <c r="R649" s="24">
        <f t="shared" si="39"/>
        <v>0</v>
      </c>
    </row>
    <row r="650" spans="1:18" s="28" customFormat="1" ht="11.1" customHeight="1" outlineLevel="2" x14ac:dyDescent="0.2">
      <c r="A650" s="32">
        <v>227</v>
      </c>
      <c r="B650" s="50" t="s">
        <v>342</v>
      </c>
      <c r="C650" s="50"/>
      <c r="D650" s="51" t="s">
        <v>343</v>
      </c>
      <c r="E650" s="51"/>
      <c r="F650" s="51"/>
      <c r="G650" s="13" t="s">
        <v>4</v>
      </c>
      <c r="H650" s="6"/>
      <c r="I650" s="6"/>
      <c r="J650" s="6"/>
      <c r="K650" s="7"/>
      <c r="L650" s="7"/>
      <c r="M650" s="7"/>
      <c r="N650" s="7"/>
      <c r="O650" s="8">
        <v>1</v>
      </c>
      <c r="P650" s="29">
        <f t="shared" si="38"/>
        <v>0</v>
      </c>
      <c r="Q650" s="8">
        <v>1</v>
      </c>
      <c r="R650" s="24">
        <f t="shared" si="39"/>
        <v>0</v>
      </c>
    </row>
    <row r="651" spans="1:18" s="28" customFormat="1" ht="21.95" customHeight="1" outlineLevel="2" x14ac:dyDescent="0.2">
      <c r="A651" s="32">
        <v>228</v>
      </c>
      <c r="B651" s="50" t="s">
        <v>451</v>
      </c>
      <c r="C651" s="50"/>
      <c r="D651" s="51" t="s">
        <v>452</v>
      </c>
      <c r="E651" s="51"/>
      <c r="F651" s="51"/>
      <c r="G651" s="13" t="s">
        <v>453</v>
      </c>
      <c r="H651" s="6"/>
      <c r="I651" s="6"/>
      <c r="J651" s="6"/>
      <c r="K651" s="7"/>
      <c r="L651" s="7"/>
      <c r="M651" s="7"/>
      <c r="N651" s="7"/>
      <c r="O651" s="10">
        <v>1.66</v>
      </c>
      <c r="P651" s="29">
        <f t="shared" si="38"/>
        <v>0</v>
      </c>
      <c r="Q651" s="10">
        <v>1.66</v>
      </c>
      <c r="R651" s="24">
        <f t="shared" si="39"/>
        <v>0</v>
      </c>
    </row>
    <row r="652" spans="1:18" s="28" customFormat="1" ht="11.1" customHeight="1" outlineLevel="2" x14ac:dyDescent="0.2">
      <c r="A652" s="32">
        <v>229</v>
      </c>
      <c r="B652" s="50" t="s">
        <v>346</v>
      </c>
      <c r="C652" s="50"/>
      <c r="D652" s="51" t="s">
        <v>347</v>
      </c>
      <c r="E652" s="51"/>
      <c r="F652" s="51"/>
      <c r="G652" s="13" t="s">
        <v>4</v>
      </c>
      <c r="H652" s="6"/>
      <c r="I652" s="6"/>
      <c r="J652" s="6"/>
      <c r="K652" s="7"/>
      <c r="L652" s="7"/>
      <c r="M652" s="7"/>
      <c r="N652" s="7"/>
      <c r="O652" s="8">
        <v>3</v>
      </c>
      <c r="P652" s="29">
        <f t="shared" si="38"/>
        <v>0</v>
      </c>
      <c r="Q652" s="8">
        <v>3</v>
      </c>
      <c r="R652" s="24">
        <f t="shared" si="39"/>
        <v>0</v>
      </c>
    </row>
    <row r="653" spans="1:18" s="28" customFormat="1" ht="11.1" customHeight="1" outlineLevel="2" x14ac:dyDescent="0.2">
      <c r="A653" s="32">
        <v>230</v>
      </c>
      <c r="B653" s="50" t="s">
        <v>346</v>
      </c>
      <c r="C653" s="50"/>
      <c r="D653" s="51" t="s">
        <v>348</v>
      </c>
      <c r="E653" s="51"/>
      <c r="F653" s="51"/>
      <c r="G653" s="13" t="s">
        <v>4</v>
      </c>
      <c r="H653" s="6"/>
      <c r="I653" s="6"/>
      <c r="J653" s="6"/>
      <c r="K653" s="7"/>
      <c r="L653" s="7"/>
      <c r="M653" s="7"/>
      <c r="N653" s="7"/>
      <c r="O653" s="8">
        <v>4</v>
      </c>
      <c r="P653" s="29">
        <f t="shared" si="38"/>
        <v>0</v>
      </c>
      <c r="Q653" s="8">
        <v>4</v>
      </c>
      <c r="R653" s="24">
        <f t="shared" si="39"/>
        <v>0</v>
      </c>
    </row>
    <row r="654" spans="1:18" s="28" customFormat="1" ht="11.1" customHeight="1" outlineLevel="2" x14ac:dyDescent="0.2">
      <c r="A654" s="32">
        <v>231</v>
      </c>
      <c r="B654" s="50" t="s">
        <v>349</v>
      </c>
      <c r="C654" s="50"/>
      <c r="D654" s="51" t="s">
        <v>350</v>
      </c>
      <c r="E654" s="51"/>
      <c r="F654" s="51"/>
      <c r="G654" s="13" t="s">
        <v>4</v>
      </c>
      <c r="H654" s="6"/>
      <c r="I654" s="6"/>
      <c r="J654" s="6"/>
      <c r="K654" s="7"/>
      <c r="L654" s="7"/>
      <c r="M654" s="7"/>
      <c r="N654" s="7"/>
      <c r="O654" s="8">
        <v>1</v>
      </c>
      <c r="P654" s="29">
        <f t="shared" si="38"/>
        <v>0</v>
      </c>
      <c r="Q654" s="8">
        <v>1</v>
      </c>
      <c r="R654" s="24">
        <f t="shared" si="39"/>
        <v>0</v>
      </c>
    </row>
    <row r="655" spans="1:18" s="28" customFormat="1" ht="11.1" customHeight="1" outlineLevel="2" x14ac:dyDescent="0.2">
      <c r="A655" s="32">
        <v>232</v>
      </c>
      <c r="B655" s="50" t="s">
        <v>351</v>
      </c>
      <c r="C655" s="50"/>
      <c r="D655" s="51" t="s">
        <v>351</v>
      </c>
      <c r="E655" s="51"/>
      <c r="F655" s="51"/>
      <c r="G655" s="13" t="s">
        <v>4</v>
      </c>
      <c r="H655" s="6"/>
      <c r="I655" s="6"/>
      <c r="J655" s="6"/>
      <c r="K655" s="7"/>
      <c r="L655" s="7"/>
      <c r="M655" s="7"/>
      <c r="N655" s="7"/>
      <c r="O655" s="8">
        <v>10</v>
      </c>
      <c r="P655" s="29">
        <f t="shared" si="38"/>
        <v>0</v>
      </c>
      <c r="Q655" s="8">
        <v>10</v>
      </c>
      <c r="R655" s="24">
        <f t="shared" si="39"/>
        <v>0</v>
      </c>
    </row>
    <row r="656" spans="1:18" s="28" customFormat="1" ht="11.1" customHeight="1" outlineLevel="2" x14ac:dyDescent="0.2">
      <c r="A656" s="32">
        <v>233</v>
      </c>
      <c r="B656" s="50" t="s">
        <v>743</v>
      </c>
      <c r="C656" s="50"/>
      <c r="D656" s="51" t="s">
        <v>743</v>
      </c>
      <c r="E656" s="51"/>
      <c r="F656" s="51"/>
      <c r="G656" s="13" t="s">
        <v>4</v>
      </c>
      <c r="H656" s="6"/>
      <c r="I656" s="6"/>
      <c r="J656" s="6"/>
      <c r="K656" s="7"/>
      <c r="L656" s="7"/>
      <c r="M656" s="7"/>
      <c r="N656" s="7"/>
      <c r="O656" s="8">
        <v>1</v>
      </c>
      <c r="P656" s="29">
        <f t="shared" si="38"/>
        <v>0</v>
      </c>
      <c r="Q656" s="8">
        <v>1</v>
      </c>
      <c r="R656" s="24">
        <f t="shared" si="39"/>
        <v>0</v>
      </c>
    </row>
    <row r="657" spans="1:18" s="28" customFormat="1" ht="11.1" customHeight="1" outlineLevel="2" x14ac:dyDescent="0.2">
      <c r="A657" s="32">
        <v>234</v>
      </c>
      <c r="B657" s="50" t="s">
        <v>352</v>
      </c>
      <c r="C657" s="50"/>
      <c r="D657" s="51" t="s">
        <v>353</v>
      </c>
      <c r="E657" s="51"/>
      <c r="F657" s="51"/>
      <c r="G657" s="13" t="s">
        <v>4</v>
      </c>
      <c r="H657" s="6"/>
      <c r="I657" s="6"/>
      <c r="J657" s="6"/>
      <c r="K657" s="7"/>
      <c r="L657" s="7"/>
      <c r="M657" s="7"/>
      <c r="N657" s="7"/>
      <c r="O657" s="8">
        <v>1</v>
      </c>
      <c r="P657" s="29">
        <f t="shared" si="38"/>
        <v>0</v>
      </c>
      <c r="Q657" s="8">
        <v>1</v>
      </c>
      <c r="R657" s="24">
        <f t="shared" si="39"/>
        <v>0</v>
      </c>
    </row>
    <row r="658" spans="1:18" s="28" customFormat="1" ht="11.1" customHeight="1" outlineLevel="2" x14ac:dyDescent="0.2">
      <c r="A658" s="32">
        <v>235</v>
      </c>
      <c r="B658" s="50" t="s">
        <v>356</v>
      </c>
      <c r="C658" s="50"/>
      <c r="D658" s="51" t="s">
        <v>357</v>
      </c>
      <c r="E658" s="51"/>
      <c r="F658" s="51"/>
      <c r="G658" s="13" t="s">
        <v>4</v>
      </c>
      <c r="H658" s="6"/>
      <c r="I658" s="6"/>
      <c r="J658" s="6"/>
      <c r="K658" s="7"/>
      <c r="L658" s="7"/>
      <c r="M658" s="7"/>
      <c r="N658" s="7"/>
      <c r="O658" s="8">
        <v>71</v>
      </c>
      <c r="P658" s="29">
        <f t="shared" si="38"/>
        <v>0</v>
      </c>
      <c r="Q658" s="8">
        <v>71</v>
      </c>
      <c r="R658" s="24">
        <f t="shared" si="39"/>
        <v>0</v>
      </c>
    </row>
    <row r="659" spans="1:18" s="28" customFormat="1" ht="11.1" customHeight="1" outlineLevel="2" x14ac:dyDescent="0.2">
      <c r="A659" s="32">
        <v>236</v>
      </c>
      <c r="B659" s="50" t="s">
        <v>744</v>
      </c>
      <c r="C659" s="50"/>
      <c r="D659" s="51" t="s">
        <v>745</v>
      </c>
      <c r="E659" s="51"/>
      <c r="F659" s="51"/>
      <c r="G659" s="13" t="s">
        <v>4</v>
      </c>
      <c r="H659" s="6"/>
      <c r="I659" s="6"/>
      <c r="J659" s="6"/>
      <c r="K659" s="7"/>
      <c r="L659" s="7"/>
      <c r="M659" s="7"/>
      <c r="N659" s="7"/>
      <c r="O659" s="8">
        <v>3</v>
      </c>
      <c r="P659" s="29">
        <f t="shared" si="38"/>
        <v>0</v>
      </c>
      <c r="Q659" s="8">
        <v>3</v>
      </c>
      <c r="R659" s="24">
        <f t="shared" si="39"/>
        <v>0</v>
      </c>
    </row>
    <row r="660" spans="1:18" s="28" customFormat="1" ht="11.1" customHeight="1" outlineLevel="2" x14ac:dyDescent="0.2">
      <c r="A660" s="32">
        <v>237</v>
      </c>
      <c r="B660" s="50" t="s">
        <v>358</v>
      </c>
      <c r="C660" s="50"/>
      <c r="D660" s="51" t="s">
        <v>359</v>
      </c>
      <c r="E660" s="51"/>
      <c r="F660" s="51"/>
      <c r="G660" s="13" t="s">
        <v>4</v>
      </c>
      <c r="H660" s="6"/>
      <c r="I660" s="6"/>
      <c r="J660" s="6"/>
      <c r="K660" s="7"/>
      <c r="L660" s="7"/>
      <c r="M660" s="7"/>
      <c r="N660" s="7"/>
      <c r="O660" s="8">
        <v>67</v>
      </c>
      <c r="P660" s="29">
        <f t="shared" si="38"/>
        <v>0</v>
      </c>
      <c r="Q660" s="8">
        <v>67</v>
      </c>
      <c r="R660" s="24">
        <f t="shared" si="39"/>
        <v>0</v>
      </c>
    </row>
    <row r="661" spans="1:18" s="28" customFormat="1" ht="11.1" customHeight="1" outlineLevel="2" x14ac:dyDescent="0.2">
      <c r="A661" s="32">
        <v>238</v>
      </c>
      <c r="B661" s="50" t="s">
        <v>363</v>
      </c>
      <c r="C661" s="50"/>
      <c r="D661" s="51" t="s">
        <v>746</v>
      </c>
      <c r="E661" s="51"/>
      <c r="F661" s="51"/>
      <c r="G661" s="13" t="s">
        <v>4</v>
      </c>
      <c r="H661" s="6"/>
      <c r="I661" s="6"/>
      <c r="J661" s="6"/>
      <c r="K661" s="7"/>
      <c r="L661" s="7"/>
      <c r="M661" s="7"/>
      <c r="N661" s="7"/>
      <c r="O661" s="8">
        <v>1</v>
      </c>
      <c r="P661" s="29">
        <f t="shared" si="38"/>
        <v>0</v>
      </c>
      <c r="Q661" s="8">
        <v>1</v>
      </c>
      <c r="R661" s="24">
        <f t="shared" si="39"/>
        <v>0</v>
      </c>
    </row>
    <row r="662" spans="1:18" s="27" customFormat="1" ht="13.5" customHeight="1" outlineLevel="2" x14ac:dyDescent="0.2">
      <c r="A662" s="32">
        <v>239</v>
      </c>
      <c r="B662" s="46" t="s">
        <v>844</v>
      </c>
      <c r="C662" s="42"/>
      <c r="D662" s="42"/>
      <c r="E662" s="42"/>
      <c r="F662" s="42"/>
      <c r="G662" s="17"/>
      <c r="H662" s="15"/>
      <c r="I662" s="15"/>
      <c r="J662" s="15"/>
      <c r="K662" s="19"/>
      <c r="L662" s="19"/>
      <c r="M662" s="19"/>
      <c r="N662" s="19"/>
      <c r="O662" s="20"/>
      <c r="P662" s="20">
        <f>SUM(P424:P661)</f>
        <v>0</v>
      </c>
      <c r="Q662" s="20"/>
      <c r="R662" s="20">
        <f>SUM(R424:R661)</f>
        <v>0</v>
      </c>
    </row>
    <row r="663" spans="1:18" s="27" customFormat="1" ht="24.75" customHeight="1" outlineLevel="2" x14ac:dyDescent="0.2">
      <c r="A663" s="5"/>
      <c r="B663" s="47" t="s">
        <v>852</v>
      </c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</row>
    <row r="664" spans="1:18" s="27" customFormat="1" ht="21" customHeight="1" x14ac:dyDescent="0.2">
      <c r="A664" s="5"/>
      <c r="B664" s="44" t="s">
        <v>843</v>
      </c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</row>
    <row r="665" spans="1:18" s="28" customFormat="1" ht="11.1" customHeight="1" outlineLevel="2" x14ac:dyDescent="0.2">
      <c r="A665" s="32">
        <v>1</v>
      </c>
      <c r="B665" s="50" t="s">
        <v>7</v>
      </c>
      <c r="C665" s="50"/>
      <c r="D665" s="51" t="s">
        <v>8</v>
      </c>
      <c r="E665" s="51"/>
      <c r="F665" s="51"/>
      <c r="G665" s="13" t="s">
        <v>4</v>
      </c>
      <c r="H665" s="6"/>
      <c r="I665" s="6"/>
      <c r="J665" s="6"/>
      <c r="K665" s="7"/>
      <c r="L665" s="7"/>
      <c r="M665" s="7"/>
      <c r="N665" s="11">
        <f>J665*M665</f>
        <v>0</v>
      </c>
      <c r="O665" s="8">
        <v>1</v>
      </c>
      <c r="P665" s="31">
        <f>J665*O665</f>
        <v>0</v>
      </c>
      <c r="Q665" s="8">
        <v>1</v>
      </c>
      <c r="R665" s="24">
        <f>N665+P665</f>
        <v>0</v>
      </c>
    </row>
    <row r="666" spans="1:18" s="28" customFormat="1" ht="11.1" customHeight="1" outlineLevel="2" x14ac:dyDescent="0.2">
      <c r="A666" s="32">
        <v>2</v>
      </c>
      <c r="B666" s="50" t="s">
        <v>747</v>
      </c>
      <c r="C666" s="50"/>
      <c r="D666" s="51" t="s">
        <v>748</v>
      </c>
      <c r="E666" s="51"/>
      <c r="F666" s="51"/>
      <c r="G666" s="13" t="s">
        <v>4</v>
      </c>
      <c r="H666" s="6"/>
      <c r="I666" s="6"/>
      <c r="J666" s="6"/>
      <c r="K666" s="7"/>
      <c r="L666" s="7"/>
      <c r="M666" s="7"/>
      <c r="N666" s="11">
        <f t="shared" ref="N666:N698" si="40">J666*M666</f>
        <v>0</v>
      </c>
      <c r="O666" s="8">
        <v>2</v>
      </c>
      <c r="P666" s="31">
        <f t="shared" ref="P666:P698" si="41">J666*O666</f>
        <v>0</v>
      </c>
      <c r="Q666" s="8">
        <v>2</v>
      </c>
      <c r="R666" s="24">
        <f t="shared" ref="R666:R698" si="42">N666+P666</f>
        <v>0</v>
      </c>
    </row>
    <row r="667" spans="1:18" s="28" customFormat="1" ht="11.1" customHeight="1" outlineLevel="2" x14ac:dyDescent="0.2">
      <c r="A667" s="32">
        <v>3</v>
      </c>
      <c r="B667" s="55" t="s">
        <v>582</v>
      </c>
      <c r="C667" s="55"/>
      <c r="D667" s="56" t="s">
        <v>868</v>
      </c>
      <c r="E667" s="56"/>
      <c r="F667" s="56"/>
      <c r="G667" s="13" t="s">
        <v>61</v>
      </c>
      <c r="H667" s="6"/>
      <c r="I667" s="6"/>
      <c r="J667" s="6"/>
      <c r="K667" s="7"/>
      <c r="L667" s="7"/>
      <c r="M667" s="7"/>
      <c r="N667" s="11">
        <f t="shared" si="40"/>
        <v>0</v>
      </c>
      <c r="O667" s="8">
        <v>1</v>
      </c>
      <c r="P667" s="31">
        <f t="shared" si="41"/>
        <v>0</v>
      </c>
      <c r="Q667" s="8">
        <v>1</v>
      </c>
      <c r="R667" s="24">
        <f t="shared" si="42"/>
        <v>0</v>
      </c>
    </row>
    <row r="668" spans="1:18" s="28" customFormat="1" ht="11.1" customHeight="1" outlineLevel="2" x14ac:dyDescent="0.2">
      <c r="A668" s="32">
        <v>4</v>
      </c>
      <c r="B668" s="50" t="s">
        <v>749</v>
      </c>
      <c r="C668" s="50"/>
      <c r="D668" s="51" t="s">
        <v>750</v>
      </c>
      <c r="E668" s="51"/>
      <c r="F668" s="51"/>
      <c r="G668" s="13" t="s">
        <v>4</v>
      </c>
      <c r="H668" s="6"/>
      <c r="I668" s="6"/>
      <c r="J668" s="6"/>
      <c r="K668" s="7"/>
      <c r="L668" s="7"/>
      <c r="M668" s="8">
        <v>7</v>
      </c>
      <c r="N668" s="11">
        <f t="shared" si="40"/>
        <v>0</v>
      </c>
      <c r="O668" s="7"/>
      <c r="P668" s="31">
        <f t="shared" si="41"/>
        <v>0</v>
      </c>
      <c r="Q668" s="8">
        <v>7</v>
      </c>
      <c r="R668" s="24">
        <f t="shared" si="42"/>
        <v>0</v>
      </c>
    </row>
    <row r="669" spans="1:18" s="28" customFormat="1" ht="11.1" customHeight="1" outlineLevel="2" x14ac:dyDescent="0.2">
      <c r="A669" s="32">
        <v>5</v>
      </c>
      <c r="B669" s="50" t="s">
        <v>751</v>
      </c>
      <c r="C669" s="50"/>
      <c r="D669" s="51" t="s">
        <v>752</v>
      </c>
      <c r="E669" s="51"/>
      <c r="F669" s="51"/>
      <c r="G669" s="13" t="s">
        <v>4</v>
      </c>
      <c r="H669" s="6"/>
      <c r="I669" s="6"/>
      <c r="J669" s="6"/>
      <c r="K669" s="7"/>
      <c r="L669" s="7"/>
      <c r="M669" s="7"/>
      <c r="N669" s="11">
        <f t="shared" si="40"/>
        <v>0</v>
      </c>
      <c r="O669" s="8">
        <v>2</v>
      </c>
      <c r="P669" s="31">
        <f t="shared" si="41"/>
        <v>0</v>
      </c>
      <c r="Q669" s="8">
        <v>2</v>
      </c>
      <c r="R669" s="24">
        <f t="shared" si="42"/>
        <v>0</v>
      </c>
    </row>
    <row r="670" spans="1:18" s="28" customFormat="1" ht="11.1" customHeight="1" outlineLevel="2" x14ac:dyDescent="0.2">
      <c r="A670" s="32">
        <v>6</v>
      </c>
      <c r="B670" s="50" t="s">
        <v>41</v>
      </c>
      <c r="C670" s="50"/>
      <c r="D670" s="51" t="s">
        <v>42</v>
      </c>
      <c r="E670" s="51"/>
      <c r="F670" s="51"/>
      <c r="G670" s="13" t="s">
        <v>4</v>
      </c>
      <c r="H670" s="6"/>
      <c r="I670" s="6"/>
      <c r="J670" s="6"/>
      <c r="K670" s="7"/>
      <c r="L670" s="7"/>
      <c r="M670" s="7"/>
      <c r="N670" s="11">
        <f t="shared" si="40"/>
        <v>0</v>
      </c>
      <c r="O670" s="8">
        <v>4</v>
      </c>
      <c r="P670" s="31">
        <f t="shared" si="41"/>
        <v>0</v>
      </c>
      <c r="Q670" s="8">
        <v>4</v>
      </c>
      <c r="R670" s="24">
        <f t="shared" si="42"/>
        <v>0</v>
      </c>
    </row>
    <row r="671" spans="1:18" s="28" customFormat="1" ht="11.1" customHeight="1" outlineLevel="2" x14ac:dyDescent="0.2">
      <c r="A671" s="32">
        <v>7</v>
      </c>
      <c r="B671" s="50" t="s">
        <v>49</v>
      </c>
      <c r="C671" s="50"/>
      <c r="D671" s="51" t="s">
        <v>753</v>
      </c>
      <c r="E671" s="51"/>
      <c r="F671" s="51"/>
      <c r="G671" s="13" t="s">
        <v>4</v>
      </c>
      <c r="H671" s="6"/>
      <c r="I671" s="6"/>
      <c r="J671" s="6"/>
      <c r="K671" s="7"/>
      <c r="L671" s="7"/>
      <c r="M671" s="7"/>
      <c r="N671" s="11">
        <f t="shared" si="40"/>
        <v>0</v>
      </c>
      <c r="O671" s="8">
        <v>1</v>
      </c>
      <c r="P671" s="31">
        <f t="shared" si="41"/>
        <v>0</v>
      </c>
      <c r="Q671" s="8">
        <v>1</v>
      </c>
      <c r="R671" s="24">
        <f t="shared" si="42"/>
        <v>0</v>
      </c>
    </row>
    <row r="672" spans="1:18" s="28" customFormat="1" ht="11.1" customHeight="1" outlineLevel="2" x14ac:dyDescent="0.2">
      <c r="A672" s="32">
        <v>8</v>
      </c>
      <c r="B672" s="50" t="s">
        <v>395</v>
      </c>
      <c r="C672" s="50"/>
      <c r="D672" s="51" t="s">
        <v>396</v>
      </c>
      <c r="E672" s="51"/>
      <c r="F672" s="51"/>
      <c r="G672" s="13" t="s">
        <v>4</v>
      </c>
      <c r="H672" s="6"/>
      <c r="I672" s="6"/>
      <c r="J672" s="6"/>
      <c r="K672" s="7"/>
      <c r="L672" s="7"/>
      <c r="M672" s="7"/>
      <c r="N672" s="11">
        <f t="shared" si="40"/>
        <v>0</v>
      </c>
      <c r="O672" s="8">
        <v>1</v>
      </c>
      <c r="P672" s="31">
        <f t="shared" si="41"/>
        <v>0</v>
      </c>
      <c r="Q672" s="8">
        <v>1</v>
      </c>
      <c r="R672" s="24">
        <f t="shared" si="42"/>
        <v>0</v>
      </c>
    </row>
    <row r="673" spans="1:18" s="28" customFormat="1" ht="11.1" customHeight="1" outlineLevel="2" x14ac:dyDescent="0.2">
      <c r="A673" s="32">
        <v>9</v>
      </c>
      <c r="B673" s="50" t="s">
        <v>110</v>
      </c>
      <c r="C673" s="50"/>
      <c r="D673" s="51" t="s">
        <v>111</v>
      </c>
      <c r="E673" s="51"/>
      <c r="F673" s="51"/>
      <c r="G673" s="13" t="s">
        <v>4</v>
      </c>
      <c r="H673" s="6"/>
      <c r="I673" s="6"/>
      <c r="J673" s="6"/>
      <c r="K673" s="7"/>
      <c r="L673" s="7"/>
      <c r="M673" s="7"/>
      <c r="N673" s="11">
        <f t="shared" si="40"/>
        <v>0</v>
      </c>
      <c r="O673" s="8">
        <v>2</v>
      </c>
      <c r="P673" s="31">
        <f t="shared" si="41"/>
        <v>0</v>
      </c>
      <c r="Q673" s="8">
        <v>2</v>
      </c>
      <c r="R673" s="24">
        <f t="shared" si="42"/>
        <v>0</v>
      </c>
    </row>
    <row r="674" spans="1:18" s="28" customFormat="1" ht="11.1" customHeight="1" outlineLevel="2" x14ac:dyDescent="0.2">
      <c r="A674" s="32">
        <v>10</v>
      </c>
      <c r="B674" s="50" t="s">
        <v>110</v>
      </c>
      <c r="C674" s="50"/>
      <c r="D674" s="51" t="s">
        <v>639</v>
      </c>
      <c r="E674" s="51"/>
      <c r="F674" s="51"/>
      <c r="G674" s="13" t="s">
        <v>4</v>
      </c>
      <c r="H674" s="6"/>
      <c r="I674" s="6"/>
      <c r="J674" s="6"/>
      <c r="K674" s="7"/>
      <c r="L674" s="7"/>
      <c r="M674" s="7"/>
      <c r="N674" s="11">
        <f t="shared" si="40"/>
        <v>0</v>
      </c>
      <c r="O674" s="8">
        <v>3</v>
      </c>
      <c r="P674" s="31">
        <f t="shared" si="41"/>
        <v>0</v>
      </c>
      <c r="Q674" s="8">
        <v>3</v>
      </c>
      <c r="R674" s="24">
        <f t="shared" si="42"/>
        <v>0</v>
      </c>
    </row>
    <row r="675" spans="1:18" s="28" customFormat="1" ht="24" customHeight="1" outlineLevel="2" x14ac:dyDescent="0.2">
      <c r="A675" s="32">
        <v>11</v>
      </c>
      <c r="B675" s="50" t="s">
        <v>489</v>
      </c>
      <c r="C675" s="50"/>
      <c r="D675" s="51" t="s">
        <v>490</v>
      </c>
      <c r="E675" s="51"/>
      <c r="F675" s="51"/>
      <c r="G675" s="13" t="s">
        <v>4</v>
      </c>
      <c r="H675" s="6"/>
      <c r="I675" s="6"/>
      <c r="J675" s="6"/>
      <c r="K675" s="7"/>
      <c r="L675" s="7"/>
      <c r="M675" s="7"/>
      <c r="N675" s="11">
        <f t="shared" si="40"/>
        <v>0</v>
      </c>
      <c r="O675" s="8">
        <v>2</v>
      </c>
      <c r="P675" s="31">
        <f t="shared" si="41"/>
        <v>0</v>
      </c>
      <c r="Q675" s="8">
        <v>2</v>
      </c>
      <c r="R675" s="24">
        <f t="shared" si="42"/>
        <v>0</v>
      </c>
    </row>
    <row r="676" spans="1:18" s="28" customFormat="1" ht="11.1" customHeight="1" outlineLevel="2" x14ac:dyDescent="0.2">
      <c r="A676" s="32">
        <v>12</v>
      </c>
      <c r="B676" s="50" t="s">
        <v>141</v>
      </c>
      <c r="C676" s="50"/>
      <c r="D676" s="51" t="s">
        <v>754</v>
      </c>
      <c r="E676" s="51"/>
      <c r="F676" s="51"/>
      <c r="G676" s="13" t="s">
        <v>4</v>
      </c>
      <c r="H676" s="6"/>
      <c r="I676" s="6"/>
      <c r="J676" s="6"/>
      <c r="K676" s="7"/>
      <c r="L676" s="7"/>
      <c r="M676" s="8">
        <v>5</v>
      </c>
      <c r="N676" s="11">
        <f t="shared" si="40"/>
        <v>0</v>
      </c>
      <c r="O676" s="7"/>
      <c r="P676" s="31">
        <f t="shared" si="41"/>
        <v>0</v>
      </c>
      <c r="Q676" s="8">
        <v>5</v>
      </c>
      <c r="R676" s="24">
        <f t="shared" si="42"/>
        <v>0</v>
      </c>
    </row>
    <row r="677" spans="1:18" s="28" customFormat="1" ht="11.1" customHeight="1" outlineLevel="2" x14ac:dyDescent="0.2">
      <c r="A677" s="32">
        <v>13</v>
      </c>
      <c r="B677" s="50" t="s">
        <v>460</v>
      </c>
      <c r="C677" s="50"/>
      <c r="D677" s="51" t="s">
        <v>461</v>
      </c>
      <c r="E677" s="51"/>
      <c r="F677" s="51"/>
      <c r="G677" s="13" t="s">
        <v>362</v>
      </c>
      <c r="H677" s="6"/>
      <c r="I677" s="6"/>
      <c r="J677" s="6"/>
      <c r="K677" s="7"/>
      <c r="L677" s="7"/>
      <c r="M677" s="7"/>
      <c r="N677" s="11">
        <f t="shared" si="40"/>
        <v>0</v>
      </c>
      <c r="O677" s="8">
        <v>200</v>
      </c>
      <c r="P677" s="31">
        <f t="shared" si="41"/>
        <v>0</v>
      </c>
      <c r="Q677" s="8">
        <v>200</v>
      </c>
      <c r="R677" s="24">
        <f t="shared" si="42"/>
        <v>0</v>
      </c>
    </row>
    <row r="678" spans="1:18" s="28" customFormat="1" ht="11.1" customHeight="1" outlineLevel="2" x14ac:dyDescent="0.2">
      <c r="A678" s="32">
        <v>14</v>
      </c>
      <c r="B678" s="50" t="s">
        <v>375</v>
      </c>
      <c r="C678" s="50"/>
      <c r="D678" s="51" t="s">
        <v>376</v>
      </c>
      <c r="E678" s="51"/>
      <c r="F678" s="51"/>
      <c r="G678" s="13" t="s">
        <v>362</v>
      </c>
      <c r="H678" s="6"/>
      <c r="I678" s="6"/>
      <c r="J678" s="6"/>
      <c r="K678" s="7"/>
      <c r="L678" s="7"/>
      <c r="M678" s="7"/>
      <c r="N678" s="11">
        <f t="shared" si="40"/>
        <v>0</v>
      </c>
      <c r="O678" s="8">
        <v>300</v>
      </c>
      <c r="P678" s="31">
        <f t="shared" si="41"/>
        <v>0</v>
      </c>
      <c r="Q678" s="8">
        <v>300</v>
      </c>
      <c r="R678" s="24">
        <f t="shared" si="42"/>
        <v>0</v>
      </c>
    </row>
    <row r="679" spans="1:18" s="28" customFormat="1" ht="11.1" customHeight="1" outlineLevel="2" x14ac:dyDescent="0.2">
      <c r="A679" s="32">
        <v>15</v>
      </c>
      <c r="B679" s="50" t="s">
        <v>147</v>
      </c>
      <c r="C679" s="50"/>
      <c r="D679" s="51" t="s">
        <v>148</v>
      </c>
      <c r="E679" s="51"/>
      <c r="F679" s="51"/>
      <c r="G679" s="13" t="s">
        <v>4</v>
      </c>
      <c r="H679" s="6"/>
      <c r="I679" s="6"/>
      <c r="J679" s="6"/>
      <c r="K679" s="7"/>
      <c r="L679" s="7"/>
      <c r="M679" s="7"/>
      <c r="N679" s="11">
        <f t="shared" si="40"/>
        <v>0</v>
      </c>
      <c r="O679" s="8">
        <v>2</v>
      </c>
      <c r="P679" s="31">
        <f t="shared" si="41"/>
        <v>0</v>
      </c>
      <c r="Q679" s="8">
        <v>2</v>
      </c>
      <c r="R679" s="24">
        <f t="shared" si="42"/>
        <v>0</v>
      </c>
    </row>
    <row r="680" spans="1:18" s="28" customFormat="1" ht="11.1" customHeight="1" outlineLevel="2" x14ac:dyDescent="0.2">
      <c r="A680" s="32">
        <v>16</v>
      </c>
      <c r="B680" s="50" t="s">
        <v>661</v>
      </c>
      <c r="C680" s="50"/>
      <c r="D680" s="51" t="s">
        <v>662</v>
      </c>
      <c r="E680" s="51"/>
      <c r="F680" s="51"/>
      <c r="G680" s="13" t="s">
        <v>61</v>
      </c>
      <c r="H680" s="6"/>
      <c r="I680" s="6"/>
      <c r="J680" s="6"/>
      <c r="K680" s="7"/>
      <c r="L680" s="7"/>
      <c r="M680" s="7"/>
      <c r="N680" s="11">
        <f t="shared" si="40"/>
        <v>0</v>
      </c>
      <c r="O680" s="8">
        <v>1</v>
      </c>
      <c r="P680" s="31">
        <f t="shared" si="41"/>
        <v>0</v>
      </c>
      <c r="Q680" s="8">
        <v>1</v>
      </c>
      <c r="R680" s="24">
        <f t="shared" si="42"/>
        <v>0</v>
      </c>
    </row>
    <row r="681" spans="1:18" s="28" customFormat="1" ht="11.1" customHeight="1" outlineLevel="2" x14ac:dyDescent="0.2">
      <c r="A681" s="32">
        <v>17</v>
      </c>
      <c r="B681" s="50" t="s">
        <v>755</v>
      </c>
      <c r="C681" s="50"/>
      <c r="D681" s="51" t="s">
        <v>756</v>
      </c>
      <c r="E681" s="51"/>
      <c r="F681" s="51"/>
      <c r="G681" s="13" t="s">
        <v>61</v>
      </c>
      <c r="H681" s="6"/>
      <c r="I681" s="6"/>
      <c r="J681" s="6"/>
      <c r="K681" s="7"/>
      <c r="L681" s="7"/>
      <c r="M681" s="7"/>
      <c r="N681" s="11">
        <f t="shared" si="40"/>
        <v>0</v>
      </c>
      <c r="O681" s="8">
        <v>14</v>
      </c>
      <c r="P681" s="31">
        <f t="shared" si="41"/>
        <v>0</v>
      </c>
      <c r="Q681" s="8">
        <v>14</v>
      </c>
      <c r="R681" s="24">
        <f t="shared" si="42"/>
        <v>0</v>
      </c>
    </row>
    <row r="682" spans="1:18" s="28" customFormat="1" ht="11.1" customHeight="1" outlineLevel="2" x14ac:dyDescent="0.2">
      <c r="A682" s="32">
        <v>18</v>
      </c>
      <c r="B682" s="50" t="s">
        <v>757</v>
      </c>
      <c r="C682" s="50"/>
      <c r="D682" s="51" t="s">
        <v>758</v>
      </c>
      <c r="E682" s="51"/>
      <c r="F682" s="51"/>
      <c r="G682" s="13" t="s">
        <v>4</v>
      </c>
      <c r="H682" s="6"/>
      <c r="I682" s="6"/>
      <c r="J682" s="6"/>
      <c r="K682" s="7"/>
      <c r="L682" s="7"/>
      <c r="M682" s="7"/>
      <c r="N682" s="11">
        <f t="shared" si="40"/>
        <v>0</v>
      </c>
      <c r="O682" s="8">
        <v>2</v>
      </c>
      <c r="P682" s="31">
        <f t="shared" si="41"/>
        <v>0</v>
      </c>
      <c r="Q682" s="8">
        <v>2</v>
      </c>
      <c r="R682" s="24">
        <f t="shared" si="42"/>
        <v>0</v>
      </c>
    </row>
    <row r="683" spans="1:18" s="28" customFormat="1" ht="11.1" customHeight="1" outlineLevel="2" x14ac:dyDescent="0.2">
      <c r="A683" s="32">
        <v>19</v>
      </c>
      <c r="B683" s="50" t="s">
        <v>508</v>
      </c>
      <c r="C683" s="50"/>
      <c r="D683" s="51" t="s">
        <v>666</v>
      </c>
      <c r="E683" s="51"/>
      <c r="F683" s="51"/>
      <c r="G683" s="13" t="s">
        <v>192</v>
      </c>
      <c r="H683" s="6"/>
      <c r="I683" s="6"/>
      <c r="J683" s="6"/>
      <c r="K683" s="7"/>
      <c r="L683" s="7"/>
      <c r="M683" s="7"/>
      <c r="N683" s="11">
        <f t="shared" si="40"/>
        <v>0</v>
      </c>
      <c r="O683" s="8">
        <v>2</v>
      </c>
      <c r="P683" s="31">
        <f t="shared" si="41"/>
        <v>0</v>
      </c>
      <c r="Q683" s="8">
        <v>2</v>
      </c>
      <c r="R683" s="24">
        <f t="shared" si="42"/>
        <v>0</v>
      </c>
    </row>
    <row r="684" spans="1:18" s="28" customFormat="1" ht="11.1" customHeight="1" outlineLevel="2" x14ac:dyDescent="0.2">
      <c r="A684" s="32">
        <v>20</v>
      </c>
      <c r="B684" s="50" t="s">
        <v>508</v>
      </c>
      <c r="C684" s="50"/>
      <c r="D684" s="51" t="s">
        <v>509</v>
      </c>
      <c r="E684" s="51"/>
      <c r="F684" s="51"/>
      <c r="G684" s="13" t="s">
        <v>4</v>
      </c>
      <c r="H684" s="6"/>
      <c r="I684" s="6"/>
      <c r="J684" s="6"/>
      <c r="K684" s="7"/>
      <c r="L684" s="7"/>
      <c r="M684" s="7"/>
      <c r="N684" s="11">
        <f t="shared" si="40"/>
        <v>0</v>
      </c>
      <c r="O684" s="8">
        <v>1</v>
      </c>
      <c r="P684" s="31">
        <f t="shared" si="41"/>
        <v>0</v>
      </c>
      <c r="Q684" s="8">
        <v>1</v>
      </c>
      <c r="R684" s="24">
        <f t="shared" si="42"/>
        <v>0</v>
      </c>
    </row>
    <row r="685" spans="1:18" s="28" customFormat="1" ht="11.1" customHeight="1" outlineLevel="2" x14ac:dyDescent="0.2">
      <c r="A685" s="32">
        <v>21</v>
      </c>
      <c r="B685" s="50" t="s">
        <v>759</v>
      </c>
      <c r="C685" s="50"/>
      <c r="D685" s="51" t="s">
        <v>760</v>
      </c>
      <c r="E685" s="51"/>
      <c r="F685" s="51"/>
      <c r="G685" s="13" t="s">
        <v>4</v>
      </c>
      <c r="H685" s="6"/>
      <c r="I685" s="6"/>
      <c r="J685" s="6"/>
      <c r="K685" s="7"/>
      <c r="L685" s="7"/>
      <c r="M685" s="7"/>
      <c r="N685" s="11">
        <f t="shared" si="40"/>
        <v>0</v>
      </c>
      <c r="O685" s="8">
        <v>1</v>
      </c>
      <c r="P685" s="31">
        <f t="shared" si="41"/>
        <v>0</v>
      </c>
      <c r="Q685" s="8">
        <v>1</v>
      </c>
      <c r="R685" s="24">
        <f t="shared" si="42"/>
        <v>0</v>
      </c>
    </row>
    <row r="686" spans="1:18" s="28" customFormat="1" ht="11.1" customHeight="1" outlineLevel="2" x14ac:dyDescent="0.2">
      <c r="A686" s="32">
        <v>22</v>
      </c>
      <c r="B686" s="50" t="s">
        <v>268</v>
      </c>
      <c r="C686" s="50"/>
      <c r="D686" s="51" t="s">
        <v>268</v>
      </c>
      <c r="E686" s="51"/>
      <c r="F686" s="51"/>
      <c r="G686" s="13" t="s">
        <v>4</v>
      </c>
      <c r="H686" s="6"/>
      <c r="I686" s="6"/>
      <c r="J686" s="6"/>
      <c r="K686" s="7"/>
      <c r="L686" s="7"/>
      <c r="M686" s="7"/>
      <c r="N686" s="11">
        <f t="shared" si="40"/>
        <v>0</v>
      </c>
      <c r="O686" s="8">
        <v>33</v>
      </c>
      <c r="P686" s="31">
        <f t="shared" si="41"/>
        <v>0</v>
      </c>
      <c r="Q686" s="8">
        <v>33</v>
      </c>
      <c r="R686" s="24">
        <f t="shared" si="42"/>
        <v>0</v>
      </c>
    </row>
    <row r="687" spans="1:18" s="28" customFormat="1" ht="11.1" customHeight="1" outlineLevel="2" x14ac:dyDescent="0.2">
      <c r="A687" s="32">
        <v>23</v>
      </c>
      <c r="B687" s="50" t="s">
        <v>280</v>
      </c>
      <c r="C687" s="50"/>
      <c r="D687" s="51" t="s">
        <v>761</v>
      </c>
      <c r="E687" s="51"/>
      <c r="F687" s="51"/>
      <c r="G687" s="13" t="s">
        <v>4</v>
      </c>
      <c r="H687" s="6"/>
      <c r="I687" s="6"/>
      <c r="J687" s="6"/>
      <c r="K687" s="7"/>
      <c r="L687" s="7"/>
      <c r="M687" s="7"/>
      <c r="N687" s="11">
        <f t="shared" si="40"/>
        <v>0</v>
      </c>
      <c r="O687" s="8">
        <v>1</v>
      </c>
      <c r="P687" s="31">
        <f t="shared" si="41"/>
        <v>0</v>
      </c>
      <c r="Q687" s="8">
        <v>1</v>
      </c>
      <c r="R687" s="24">
        <f t="shared" si="42"/>
        <v>0</v>
      </c>
    </row>
    <row r="688" spans="1:18" s="28" customFormat="1" ht="11.1" customHeight="1" outlineLevel="2" x14ac:dyDescent="0.2">
      <c r="A688" s="32">
        <v>24</v>
      </c>
      <c r="B688" s="50" t="s">
        <v>720</v>
      </c>
      <c r="C688" s="50"/>
      <c r="D688" s="51" t="s">
        <v>721</v>
      </c>
      <c r="E688" s="51"/>
      <c r="F688" s="51"/>
      <c r="G688" s="13" t="s">
        <v>4</v>
      </c>
      <c r="H688" s="6"/>
      <c r="I688" s="6"/>
      <c r="J688" s="6"/>
      <c r="K688" s="7"/>
      <c r="L688" s="7"/>
      <c r="M688" s="7"/>
      <c r="N688" s="11">
        <f t="shared" si="40"/>
        <v>0</v>
      </c>
      <c r="O688" s="8">
        <v>1</v>
      </c>
      <c r="P688" s="31">
        <f t="shared" si="41"/>
        <v>0</v>
      </c>
      <c r="Q688" s="8">
        <v>1</v>
      </c>
      <c r="R688" s="24">
        <f t="shared" si="42"/>
        <v>0</v>
      </c>
    </row>
    <row r="689" spans="1:18" s="28" customFormat="1" ht="11.1" customHeight="1" outlineLevel="2" x14ac:dyDescent="0.2">
      <c r="A689" s="32">
        <v>25</v>
      </c>
      <c r="B689" s="50" t="s">
        <v>762</v>
      </c>
      <c r="C689" s="50"/>
      <c r="D689" s="51" t="s">
        <v>763</v>
      </c>
      <c r="E689" s="51"/>
      <c r="F689" s="51"/>
      <c r="G689" s="13" t="s">
        <v>4</v>
      </c>
      <c r="H689" s="6"/>
      <c r="I689" s="6"/>
      <c r="J689" s="6"/>
      <c r="K689" s="7"/>
      <c r="L689" s="7"/>
      <c r="M689" s="7"/>
      <c r="N689" s="11">
        <f t="shared" si="40"/>
        <v>0</v>
      </c>
      <c r="O689" s="8">
        <v>2</v>
      </c>
      <c r="P689" s="31">
        <f t="shared" si="41"/>
        <v>0</v>
      </c>
      <c r="Q689" s="8">
        <v>2</v>
      </c>
      <c r="R689" s="24">
        <f t="shared" si="42"/>
        <v>0</v>
      </c>
    </row>
    <row r="690" spans="1:18" s="28" customFormat="1" ht="11.1" customHeight="1" outlineLevel="2" x14ac:dyDescent="0.2">
      <c r="A690" s="32">
        <v>26</v>
      </c>
      <c r="B690" s="50" t="s">
        <v>310</v>
      </c>
      <c r="C690" s="50"/>
      <c r="D690" s="51" t="s">
        <v>311</v>
      </c>
      <c r="E690" s="51"/>
      <c r="F690" s="51"/>
      <c r="G690" s="13" t="s">
        <v>4</v>
      </c>
      <c r="H690" s="6"/>
      <c r="I690" s="6"/>
      <c r="J690" s="6"/>
      <c r="K690" s="7"/>
      <c r="L690" s="7"/>
      <c r="M690" s="7"/>
      <c r="N690" s="11">
        <f t="shared" si="40"/>
        <v>0</v>
      </c>
      <c r="O690" s="8">
        <v>15</v>
      </c>
      <c r="P690" s="31">
        <f t="shared" si="41"/>
        <v>0</v>
      </c>
      <c r="Q690" s="8">
        <v>15</v>
      </c>
      <c r="R690" s="24">
        <f t="shared" si="42"/>
        <v>0</v>
      </c>
    </row>
    <row r="691" spans="1:18" s="28" customFormat="1" ht="11.1" customHeight="1" outlineLevel="2" x14ac:dyDescent="0.2">
      <c r="A691" s="32">
        <v>27</v>
      </c>
      <c r="B691" s="50" t="s">
        <v>566</v>
      </c>
      <c r="C691" s="50"/>
      <c r="D691" s="51" t="s">
        <v>567</v>
      </c>
      <c r="E691" s="51"/>
      <c r="F691" s="51"/>
      <c r="G691" s="13" t="s">
        <v>4</v>
      </c>
      <c r="H691" s="6"/>
      <c r="I691" s="6"/>
      <c r="J691" s="6"/>
      <c r="K691" s="7"/>
      <c r="L691" s="7"/>
      <c r="M691" s="7"/>
      <c r="N691" s="11">
        <f t="shared" si="40"/>
        <v>0</v>
      </c>
      <c r="O691" s="8">
        <v>5</v>
      </c>
      <c r="P691" s="31">
        <f t="shared" si="41"/>
        <v>0</v>
      </c>
      <c r="Q691" s="8">
        <v>5</v>
      </c>
      <c r="R691" s="24">
        <f t="shared" si="42"/>
        <v>0</v>
      </c>
    </row>
    <row r="692" spans="1:18" s="28" customFormat="1" ht="11.1" customHeight="1" outlineLevel="2" x14ac:dyDescent="0.2">
      <c r="A692" s="32">
        <v>28</v>
      </c>
      <c r="B692" s="50" t="s">
        <v>436</v>
      </c>
      <c r="C692" s="50"/>
      <c r="D692" s="51" t="s">
        <v>437</v>
      </c>
      <c r="E692" s="51"/>
      <c r="F692" s="51"/>
      <c r="G692" s="13" t="s">
        <v>4</v>
      </c>
      <c r="H692" s="6"/>
      <c r="I692" s="6"/>
      <c r="J692" s="6"/>
      <c r="K692" s="7"/>
      <c r="L692" s="7"/>
      <c r="M692" s="7"/>
      <c r="N692" s="11">
        <f t="shared" si="40"/>
        <v>0</v>
      </c>
      <c r="O692" s="8">
        <v>5</v>
      </c>
      <c r="P692" s="31">
        <f t="shared" si="41"/>
        <v>0</v>
      </c>
      <c r="Q692" s="8">
        <v>5</v>
      </c>
      <c r="R692" s="24">
        <f t="shared" si="42"/>
        <v>0</v>
      </c>
    </row>
    <row r="693" spans="1:18" s="28" customFormat="1" ht="11.1" customHeight="1" outlineLevel="2" x14ac:dyDescent="0.2">
      <c r="A693" s="32">
        <v>29</v>
      </c>
      <c r="B693" s="55" t="s">
        <v>336</v>
      </c>
      <c r="C693" s="55"/>
      <c r="D693" s="56" t="s">
        <v>867</v>
      </c>
      <c r="E693" s="56"/>
      <c r="F693" s="56"/>
      <c r="G693" s="13" t="s">
        <v>4</v>
      </c>
      <c r="H693" s="6"/>
      <c r="I693" s="6"/>
      <c r="J693" s="6"/>
      <c r="K693" s="7"/>
      <c r="L693" s="7"/>
      <c r="M693" s="7"/>
      <c r="N693" s="11">
        <f t="shared" si="40"/>
        <v>0</v>
      </c>
      <c r="O693" s="8">
        <v>3</v>
      </c>
      <c r="P693" s="31">
        <f t="shared" si="41"/>
        <v>0</v>
      </c>
      <c r="Q693" s="8">
        <v>3</v>
      </c>
      <c r="R693" s="24">
        <f t="shared" si="42"/>
        <v>0</v>
      </c>
    </row>
    <row r="694" spans="1:18" s="28" customFormat="1" ht="11.1" customHeight="1" outlineLevel="2" x14ac:dyDescent="0.2">
      <c r="A694" s="32">
        <v>30</v>
      </c>
      <c r="B694" s="50" t="s">
        <v>764</v>
      </c>
      <c r="C694" s="50"/>
      <c r="D694" s="51" t="s">
        <v>765</v>
      </c>
      <c r="E694" s="51"/>
      <c r="F694" s="51"/>
      <c r="G694" s="13" t="s">
        <v>4</v>
      </c>
      <c r="H694" s="6"/>
      <c r="I694" s="6"/>
      <c r="J694" s="6"/>
      <c r="K694" s="7"/>
      <c r="L694" s="7"/>
      <c r="M694" s="7"/>
      <c r="N694" s="11">
        <f t="shared" si="40"/>
        <v>0</v>
      </c>
      <c r="O694" s="8">
        <v>2</v>
      </c>
      <c r="P694" s="31">
        <f t="shared" si="41"/>
        <v>0</v>
      </c>
      <c r="Q694" s="8">
        <v>2</v>
      </c>
      <c r="R694" s="24">
        <f t="shared" si="42"/>
        <v>0</v>
      </c>
    </row>
    <row r="695" spans="1:18" s="28" customFormat="1" ht="11.1" customHeight="1" outlineLevel="2" x14ac:dyDescent="0.2">
      <c r="A695" s="32">
        <v>31</v>
      </c>
      <c r="B695" s="50" t="s">
        <v>352</v>
      </c>
      <c r="C695" s="50"/>
      <c r="D695" s="51" t="s">
        <v>353</v>
      </c>
      <c r="E695" s="51"/>
      <c r="F695" s="51"/>
      <c r="G695" s="13" t="s">
        <v>4</v>
      </c>
      <c r="H695" s="6"/>
      <c r="I695" s="6"/>
      <c r="J695" s="6"/>
      <c r="K695" s="7"/>
      <c r="L695" s="7"/>
      <c r="M695" s="7"/>
      <c r="N695" s="11">
        <f t="shared" si="40"/>
        <v>0</v>
      </c>
      <c r="O695" s="8">
        <v>2</v>
      </c>
      <c r="P695" s="31">
        <f t="shared" si="41"/>
        <v>0</v>
      </c>
      <c r="Q695" s="8">
        <v>2</v>
      </c>
      <c r="R695" s="24">
        <f t="shared" si="42"/>
        <v>0</v>
      </c>
    </row>
    <row r="696" spans="1:18" s="28" customFormat="1" ht="11.1" customHeight="1" outlineLevel="2" x14ac:dyDescent="0.2">
      <c r="A696" s="32">
        <v>32</v>
      </c>
      <c r="B696" s="50" t="s">
        <v>363</v>
      </c>
      <c r="C696" s="50"/>
      <c r="D696" s="51" t="s">
        <v>364</v>
      </c>
      <c r="E696" s="51"/>
      <c r="F696" s="51"/>
      <c r="G696" s="13" t="s">
        <v>4</v>
      </c>
      <c r="H696" s="6"/>
      <c r="I696" s="6"/>
      <c r="J696" s="6"/>
      <c r="K696" s="7"/>
      <c r="L696" s="7"/>
      <c r="M696" s="7"/>
      <c r="N696" s="11">
        <f t="shared" si="40"/>
        <v>0</v>
      </c>
      <c r="O696" s="8">
        <v>1</v>
      </c>
      <c r="P696" s="31">
        <f t="shared" si="41"/>
        <v>0</v>
      </c>
      <c r="Q696" s="8">
        <v>1</v>
      </c>
      <c r="R696" s="24">
        <f t="shared" si="42"/>
        <v>0</v>
      </c>
    </row>
    <row r="697" spans="1:18" s="28" customFormat="1" ht="11.1" customHeight="1" outlineLevel="2" x14ac:dyDescent="0.2">
      <c r="A697" s="32">
        <v>33</v>
      </c>
      <c r="B697" s="50" t="s">
        <v>363</v>
      </c>
      <c r="C697" s="50"/>
      <c r="D697" s="51" t="s">
        <v>365</v>
      </c>
      <c r="E697" s="51"/>
      <c r="F697" s="51"/>
      <c r="G697" s="13" t="s">
        <v>4</v>
      </c>
      <c r="H697" s="6"/>
      <c r="I697" s="6"/>
      <c r="J697" s="6"/>
      <c r="K697" s="7"/>
      <c r="L697" s="7"/>
      <c r="M697" s="7"/>
      <c r="N697" s="11">
        <f t="shared" si="40"/>
        <v>0</v>
      </c>
      <c r="O697" s="8">
        <v>7</v>
      </c>
      <c r="P697" s="31">
        <f t="shared" si="41"/>
        <v>0</v>
      </c>
      <c r="Q697" s="8">
        <v>7</v>
      </c>
      <c r="R697" s="24">
        <f t="shared" si="42"/>
        <v>0</v>
      </c>
    </row>
    <row r="698" spans="1:18" s="28" customFormat="1" ht="11.1" customHeight="1" outlineLevel="2" x14ac:dyDescent="0.2">
      <c r="A698" s="32">
        <v>34</v>
      </c>
      <c r="B698" s="50" t="s">
        <v>363</v>
      </c>
      <c r="C698" s="50"/>
      <c r="D698" s="51" t="s">
        <v>766</v>
      </c>
      <c r="E698" s="51"/>
      <c r="F698" s="51"/>
      <c r="G698" s="13" t="s">
        <v>4</v>
      </c>
      <c r="H698" s="6"/>
      <c r="I698" s="6"/>
      <c r="J698" s="6"/>
      <c r="K698" s="7"/>
      <c r="L698" s="7"/>
      <c r="M698" s="7"/>
      <c r="N698" s="11">
        <f t="shared" si="40"/>
        <v>0</v>
      </c>
      <c r="O698" s="8">
        <v>1</v>
      </c>
      <c r="P698" s="31">
        <f t="shared" si="41"/>
        <v>0</v>
      </c>
      <c r="Q698" s="8">
        <v>1</v>
      </c>
      <c r="R698" s="24">
        <f t="shared" si="42"/>
        <v>0</v>
      </c>
    </row>
    <row r="699" spans="1:18" s="27" customFormat="1" ht="11.1" customHeight="1" outlineLevel="2" x14ac:dyDescent="0.2">
      <c r="A699" s="5"/>
      <c r="B699" s="46" t="s">
        <v>845</v>
      </c>
      <c r="C699" s="42"/>
      <c r="D699" s="42"/>
      <c r="E699" s="42"/>
      <c r="F699" s="42"/>
      <c r="G699" s="17"/>
      <c r="H699" s="15"/>
      <c r="I699" s="15"/>
      <c r="J699" s="15"/>
      <c r="K699" s="19"/>
      <c r="L699" s="19"/>
      <c r="M699" s="20"/>
      <c r="N699" s="20">
        <f>SUM(N665:N698)</f>
        <v>0</v>
      </c>
      <c r="O699" s="20"/>
      <c r="P699" s="20">
        <f t="shared" ref="P699:R699" si="43">SUM(P665:P698)</f>
        <v>0</v>
      </c>
      <c r="Q699" s="20"/>
      <c r="R699" s="20">
        <f t="shared" si="43"/>
        <v>0</v>
      </c>
    </row>
    <row r="700" spans="1:18" s="27" customFormat="1" ht="25.5" customHeight="1" outlineLevel="2" x14ac:dyDescent="0.2">
      <c r="A700" s="5"/>
      <c r="B700" s="47" t="s">
        <v>853</v>
      </c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</row>
    <row r="701" spans="1:18" s="27" customFormat="1" ht="19.5" customHeight="1" x14ac:dyDescent="0.2">
      <c r="A701" s="5"/>
      <c r="B701" s="44" t="s">
        <v>846</v>
      </c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</row>
    <row r="702" spans="1:18" s="28" customFormat="1" ht="24.75" customHeight="1" outlineLevel="2" x14ac:dyDescent="0.2">
      <c r="A702" s="32">
        <v>1</v>
      </c>
      <c r="B702" s="50" t="s">
        <v>767</v>
      </c>
      <c r="C702" s="50"/>
      <c r="D702" s="51" t="s">
        <v>768</v>
      </c>
      <c r="E702" s="51"/>
      <c r="F702" s="51"/>
      <c r="G702" s="13" t="s">
        <v>4</v>
      </c>
      <c r="H702" s="6"/>
      <c r="I702" s="6"/>
      <c r="J702" s="6"/>
      <c r="K702" s="7"/>
      <c r="L702" s="11">
        <f>J702*K702</f>
        <v>0</v>
      </c>
      <c r="M702" s="7"/>
      <c r="N702" s="11">
        <f>J702*M702</f>
        <v>0</v>
      </c>
      <c r="O702" s="8">
        <v>2</v>
      </c>
      <c r="P702" s="31">
        <f>J702*O702</f>
        <v>0</v>
      </c>
      <c r="Q702" s="8">
        <v>2</v>
      </c>
      <c r="R702" s="24">
        <f>N702+P702+L702</f>
        <v>0</v>
      </c>
    </row>
    <row r="703" spans="1:18" s="28" customFormat="1" ht="11.1" customHeight="1" outlineLevel="2" x14ac:dyDescent="0.2">
      <c r="A703" s="32">
        <v>2</v>
      </c>
      <c r="B703" s="50" t="s">
        <v>769</v>
      </c>
      <c r="C703" s="50"/>
      <c r="D703" s="51" t="s">
        <v>770</v>
      </c>
      <c r="E703" s="51"/>
      <c r="F703" s="51"/>
      <c r="G703" s="13" t="s">
        <v>4</v>
      </c>
      <c r="H703" s="6"/>
      <c r="I703" s="6"/>
      <c r="J703" s="6"/>
      <c r="K703" s="7"/>
      <c r="L703" s="11">
        <f t="shared" ref="L703:L766" si="44">J703*K703</f>
        <v>0</v>
      </c>
      <c r="M703" s="8">
        <v>4</v>
      </c>
      <c r="N703" s="11">
        <f t="shared" ref="N703:N766" si="45">J703*M703</f>
        <v>0</v>
      </c>
      <c r="O703" s="7"/>
      <c r="P703" s="31">
        <f t="shared" ref="P703:P766" si="46">J703*O703</f>
        <v>0</v>
      </c>
      <c r="Q703" s="8">
        <v>4</v>
      </c>
      <c r="R703" s="24">
        <f t="shared" ref="R703:R766" si="47">N703+P703+L703</f>
        <v>0</v>
      </c>
    </row>
    <row r="704" spans="1:18" s="28" customFormat="1" ht="11.1" customHeight="1" outlineLevel="2" x14ac:dyDescent="0.2">
      <c r="A704" s="32">
        <v>3</v>
      </c>
      <c r="B704" s="50" t="s">
        <v>12</v>
      </c>
      <c r="C704" s="50"/>
      <c r="D704" s="51" t="s">
        <v>771</v>
      </c>
      <c r="E704" s="51"/>
      <c r="F704" s="51"/>
      <c r="G704" s="13" t="s">
        <v>4</v>
      </c>
      <c r="H704" s="6"/>
      <c r="I704" s="6"/>
      <c r="J704" s="6"/>
      <c r="K704" s="7"/>
      <c r="L704" s="11">
        <f t="shared" si="44"/>
        <v>0</v>
      </c>
      <c r="M704" s="8">
        <v>2</v>
      </c>
      <c r="N704" s="11">
        <f t="shared" si="45"/>
        <v>0</v>
      </c>
      <c r="O704" s="7"/>
      <c r="P704" s="31">
        <f t="shared" si="46"/>
        <v>0</v>
      </c>
      <c r="Q704" s="8">
        <v>2</v>
      </c>
      <c r="R704" s="24">
        <f t="shared" si="47"/>
        <v>0</v>
      </c>
    </row>
    <row r="705" spans="1:18" s="28" customFormat="1" ht="11.1" customHeight="1" outlineLevel="2" x14ac:dyDescent="0.2">
      <c r="A705" s="32">
        <v>4</v>
      </c>
      <c r="B705" s="50" t="s">
        <v>23</v>
      </c>
      <c r="C705" s="50"/>
      <c r="D705" s="51" t="s">
        <v>25</v>
      </c>
      <c r="E705" s="51"/>
      <c r="F705" s="51"/>
      <c r="G705" s="13" t="s">
        <v>4</v>
      </c>
      <c r="H705" s="6"/>
      <c r="I705" s="6"/>
      <c r="J705" s="6"/>
      <c r="K705" s="7"/>
      <c r="L705" s="11">
        <f t="shared" si="44"/>
        <v>0</v>
      </c>
      <c r="M705" s="7"/>
      <c r="N705" s="11">
        <f t="shared" si="45"/>
        <v>0</v>
      </c>
      <c r="O705" s="8">
        <v>3</v>
      </c>
      <c r="P705" s="31">
        <f t="shared" si="46"/>
        <v>0</v>
      </c>
      <c r="Q705" s="8">
        <v>3</v>
      </c>
      <c r="R705" s="24">
        <f t="shared" si="47"/>
        <v>0</v>
      </c>
    </row>
    <row r="706" spans="1:18" s="28" customFormat="1" ht="11.1" customHeight="1" outlineLevel="2" x14ac:dyDescent="0.2">
      <c r="A706" s="32">
        <v>5</v>
      </c>
      <c r="B706" s="55" t="s">
        <v>864</v>
      </c>
      <c r="C706" s="55"/>
      <c r="D706" s="56" t="s">
        <v>865</v>
      </c>
      <c r="E706" s="56"/>
      <c r="F706" s="56"/>
      <c r="G706" s="13" t="s">
        <v>4</v>
      </c>
      <c r="H706" s="6"/>
      <c r="I706" s="6"/>
      <c r="J706" s="6"/>
      <c r="K706" s="7"/>
      <c r="L706" s="11">
        <f t="shared" si="44"/>
        <v>0</v>
      </c>
      <c r="M706" s="7"/>
      <c r="N706" s="11">
        <f t="shared" si="45"/>
        <v>0</v>
      </c>
      <c r="O706" s="8">
        <v>1</v>
      </c>
      <c r="P706" s="31">
        <f t="shared" si="46"/>
        <v>0</v>
      </c>
      <c r="Q706" s="8">
        <v>1</v>
      </c>
      <c r="R706" s="24">
        <f t="shared" si="47"/>
        <v>0</v>
      </c>
    </row>
    <row r="707" spans="1:18" s="28" customFormat="1" ht="11.1" customHeight="1" outlineLevel="2" x14ac:dyDescent="0.2">
      <c r="A707" s="32">
        <v>6</v>
      </c>
      <c r="B707" s="50" t="s">
        <v>35</v>
      </c>
      <c r="C707" s="50"/>
      <c r="D707" s="51" t="s">
        <v>36</v>
      </c>
      <c r="E707" s="51"/>
      <c r="F707" s="51"/>
      <c r="G707" s="13" t="s">
        <v>4</v>
      </c>
      <c r="H707" s="6"/>
      <c r="I707" s="6"/>
      <c r="J707" s="6"/>
      <c r="K707" s="7"/>
      <c r="L707" s="11">
        <f t="shared" si="44"/>
        <v>0</v>
      </c>
      <c r="M707" s="7"/>
      <c r="N707" s="11">
        <f t="shared" si="45"/>
        <v>0</v>
      </c>
      <c r="O707" s="8">
        <v>10</v>
      </c>
      <c r="P707" s="31">
        <f t="shared" si="46"/>
        <v>0</v>
      </c>
      <c r="Q707" s="8">
        <v>10</v>
      </c>
      <c r="R707" s="24">
        <f t="shared" si="47"/>
        <v>0</v>
      </c>
    </row>
    <row r="708" spans="1:18" s="28" customFormat="1" ht="11.1" customHeight="1" outlineLevel="2" x14ac:dyDescent="0.2">
      <c r="A708" s="32">
        <v>7</v>
      </c>
      <c r="B708" s="50" t="s">
        <v>772</v>
      </c>
      <c r="C708" s="50"/>
      <c r="D708" s="51" t="s">
        <v>772</v>
      </c>
      <c r="E708" s="51"/>
      <c r="F708" s="51"/>
      <c r="G708" s="13" t="s">
        <v>4</v>
      </c>
      <c r="H708" s="6"/>
      <c r="I708" s="6"/>
      <c r="J708" s="6"/>
      <c r="K708" s="7"/>
      <c r="L708" s="11">
        <f t="shared" si="44"/>
        <v>0</v>
      </c>
      <c r="M708" s="7"/>
      <c r="N708" s="11">
        <f t="shared" si="45"/>
        <v>0</v>
      </c>
      <c r="O708" s="8">
        <v>5</v>
      </c>
      <c r="P708" s="31">
        <f t="shared" si="46"/>
        <v>0</v>
      </c>
      <c r="Q708" s="8">
        <v>5</v>
      </c>
      <c r="R708" s="24">
        <f t="shared" si="47"/>
        <v>0</v>
      </c>
    </row>
    <row r="709" spans="1:18" s="28" customFormat="1" ht="11.1" customHeight="1" outlineLevel="2" x14ac:dyDescent="0.2">
      <c r="A709" s="32">
        <v>8</v>
      </c>
      <c r="B709" s="50" t="s">
        <v>773</v>
      </c>
      <c r="C709" s="50"/>
      <c r="D709" s="51" t="s">
        <v>774</v>
      </c>
      <c r="E709" s="51"/>
      <c r="F709" s="51"/>
      <c r="G709" s="13" t="s">
        <v>4</v>
      </c>
      <c r="H709" s="6"/>
      <c r="I709" s="6"/>
      <c r="J709" s="6"/>
      <c r="K709" s="7"/>
      <c r="L709" s="11">
        <f t="shared" si="44"/>
        <v>0</v>
      </c>
      <c r="M709" s="7"/>
      <c r="N709" s="11">
        <f t="shared" si="45"/>
        <v>0</v>
      </c>
      <c r="O709" s="8">
        <v>5</v>
      </c>
      <c r="P709" s="31">
        <f t="shared" si="46"/>
        <v>0</v>
      </c>
      <c r="Q709" s="8">
        <v>5</v>
      </c>
      <c r="R709" s="24">
        <f t="shared" si="47"/>
        <v>0</v>
      </c>
    </row>
    <row r="710" spans="1:18" s="28" customFormat="1" ht="11.1" customHeight="1" outlineLevel="2" x14ac:dyDescent="0.2">
      <c r="A710" s="32">
        <v>9</v>
      </c>
      <c r="B710" s="50" t="s">
        <v>45</v>
      </c>
      <c r="C710" s="50"/>
      <c r="D710" s="51" t="s">
        <v>46</v>
      </c>
      <c r="E710" s="51"/>
      <c r="F710" s="51"/>
      <c r="G710" s="13" t="s">
        <v>4</v>
      </c>
      <c r="H710" s="6"/>
      <c r="I710" s="6"/>
      <c r="J710" s="6"/>
      <c r="K710" s="7"/>
      <c r="L710" s="11">
        <f t="shared" si="44"/>
        <v>0</v>
      </c>
      <c r="M710" s="7"/>
      <c r="N710" s="11">
        <f t="shared" si="45"/>
        <v>0</v>
      </c>
      <c r="O710" s="8">
        <v>22</v>
      </c>
      <c r="P710" s="31">
        <f t="shared" si="46"/>
        <v>0</v>
      </c>
      <c r="Q710" s="8">
        <v>22</v>
      </c>
      <c r="R710" s="24">
        <f t="shared" si="47"/>
        <v>0</v>
      </c>
    </row>
    <row r="711" spans="1:18" s="28" customFormat="1" ht="11.1" customHeight="1" outlineLevel="2" x14ac:dyDescent="0.2">
      <c r="A711" s="32">
        <v>10</v>
      </c>
      <c r="B711" s="50" t="s">
        <v>589</v>
      </c>
      <c r="C711" s="50"/>
      <c r="D711" s="51" t="s">
        <v>590</v>
      </c>
      <c r="E711" s="51"/>
      <c r="F711" s="51"/>
      <c r="G711" s="13" t="s">
        <v>4</v>
      </c>
      <c r="H711" s="6"/>
      <c r="I711" s="6"/>
      <c r="J711" s="6"/>
      <c r="K711" s="7"/>
      <c r="L711" s="11">
        <f t="shared" si="44"/>
        <v>0</v>
      </c>
      <c r="M711" s="7"/>
      <c r="N711" s="11">
        <f t="shared" si="45"/>
        <v>0</v>
      </c>
      <c r="O711" s="8">
        <v>10</v>
      </c>
      <c r="P711" s="31">
        <f t="shared" si="46"/>
        <v>0</v>
      </c>
      <c r="Q711" s="8">
        <v>10</v>
      </c>
      <c r="R711" s="24">
        <f t="shared" si="47"/>
        <v>0</v>
      </c>
    </row>
    <row r="712" spans="1:18" s="28" customFormat="1" ht="11.1" customHeight="1" outlineLevel="2" x14ac:dyDescent="0.2">
      <c r="A712" s="32">
        <v>11</v>
      </c>
      <c r="B712" s="50" t="s">
        <v>775</v>
      </c>
      <c r="C712" s="50"/>
      <c r="D712" s="51" t="s">
        <v>776</v>
      </c>
      <c r="E712" s="51"/>
      <c r="F712" s="51"/>
      <c r="G712" s="13" t="s">
        <v>4</v>
      </c>
      <c r="H712" s="6"/>
      <c r="I712" s="6"/>
      <c r="J712" s="6"/>
      <c r="K712" s="7"/>
      <c r="L712" s="11">
        <f t="shared" si="44"/>
        <v>0</v>
      </c>
      <c r="M712" s="7"/>
      <c r="N712" s="11">
        <f t="shared" si="45"/>
        <v>0</v>
      </c>
      <c r="O712" s="8">
        <v>3</v>
      </c>
      <c r="P712" s="31">
        <f t="shared" si="46"/>
        <v>0</v>
      </c>
      <c r="Q712" s="8">
        <v>3</v>
      </c>
      <c r="R712" s="24">
        <f t="shared" si="47"/>
        <v>0</v>
      </c>
    </row>
    <row r="713" spans="1:18" s="28" customFormat="1" ht="11.1" customHeight="1" outlineLevel="2" x14ac:dyDescent="0.2">
      <c r="A713" s="32">
        <v>12</v>
      </c>
      <c r="B713" s="50" t="s">
        <v>595</v>
      </c>
      <c r="C713" s="50"/>
      <c r="D713" s="51" t="s">
        <v>595</v>
      </c>
      <c r="E713" s="51"/>
      <c r="F713" s="51"/>
      <c r="G713" s="13" t="s">
        <v>4</v>
      </c>
      <c r="H713" s="6"/>
      <c r="I713" s="6"/>
      <c r="J713" s="6"/>
      <c r="K713" s="7"/>
      <c r="L713" s="11">
        <f t="shared" si="44"/>
        <v>0</v>
      </c>
      <c r="M713" s="7"/>
      <c r="N713" s="11">
        <f t="shared" si="45"/>
        <v>0</v>
      </c>
      <c r="O713" s="8">
        <v>1</v>
      </c>
      <c r="P713" s="31">
        <f t="shared" si="46"/>
        <v>0</v>
      </c>
      <c r="Q713" s="8">
        <v>1</v>
      </c>
      <c r="R713" s="24">
        <f t="shared" si="47"/>
        <v>0</v>
      </c>
    </row>
    <row r="714" spans="1:18" s="28" customFormat="1" ht="11.1" customHeight="1" outlineLevel="2" x14ac:dyDescent="0.2">
      <c r="A714" s="32">
        <v>13</v>
      </c>
      <c r="B714" s="50" t="s">
        <v>777</v>
      </c>
      <c r="C714" s="50"/>
      <c r="D714" s="51" t="s">
        <v>778</v>
      </c>
      <c r="E714" s="51"/>
      <c r="F714" s="51"/>
      <c r="G714" s="13" t="s">
        <v>4</v>
      </c>
      <c r="H714" s="6"/>
      <c r="I714" s="6"/>
      <c r="J714" s="6"/>
      <c r="K714" s="7"/>
      <c r="L714" s="11">
        <f t="shared" si="44"/>
        <v>0</v>
      </c>
      <c r="M714" s="7"/>
      <c r="N714" s="11">
        <f t="shared" si="45"/>
        <v>0</v>
      </c>
      <c r="O714" s="8">
        <v>20</v>
      </c>
      <c r="P714" s="31">
        <f t="shared" si="46"/>
        <v>0</v>
      </c>
      <c r="Q714" s="8">
        <v>20</v>
      </c>
      <c r="R714" s="24">
        <f t="shared" si="47"/>
        <v>0</v>
      </c>
    </row>
    <row r="715" spans="1:18" s="28" customFormat="1" ht="11.1" customHeight="1" outlineLevel="2" x14ac:dyDescent="0.2">
      <c r="A715" s="32">
        <v>14</v>
      </c>
      <c r="B715" s="50" t="s">
        <v>474</v>
      </c>
      <c r="C715" s="50"/>
      <c r="D715" s="51" t="s">
        <v>475</v>
      </c>
      <c r="E715" s="51"/>
      <c r="F715" s="51"/>
      <c r="G715" s="13" t="s">
        <v>4</v>
      </c>
      <c r="H715" s="6"/>
      <c r="I715" s="6"/>
      <c r="J715" s="6"/>
      <c r="K715" s="7"/>
      <c r="L715" s="11">
        <f t="shared" si="44"/>
        <v>0</v>
      </c>
      <c r="M715" s="7"/>
      <c r="N715" s="11">
        <f t="shared" si="45"/>
        <v>0</v>
      </c>
      <c r="O715" s="8">
        <v>10</v>
      </c>
      <c r="P715" s="31">
        <f t="shared" si="46"/>
        <v>0</v>
      </c>
      <c r="Q715" s="8">
        <v>10</v>
      </c>
      <c r="R715" s="24">
        <f t="shared" si="47"/>
        <v>0</v>
      </c>
    </row>
    <row r="716" spans="1:18" s="28" customFormat="1" ht="11.1" customHeight="1" outlineLevel="2" x14ac:dyDescent="0.2">
      <c r="A716" s="32">
        <v>15</v>
      </c>
      <c r="B716" s="50" t="s">
        <v>2</v>
      </c>
      <c r="C716" s="50"/>
      <c r="D716" s="51" t="s">
        <v>79</v>
      </c>
      <c r="E716" s="51"/>
      <c r="F716" s="51"/>
      <c r="G716" s="13" t="s">
        <v>4</v>
      </c>
      <c r="H716" s="6"/>
      <c r="I716" s="6"/>
      <c r="J716" s="6"/>
      <c r="K716" s="7"/>
      <c r="L716" s="11">
        <f t="shared" si="44"/>
        <v>0</v>
      </c>
      <c r="M716" s="7"/>
      <c r="N716" s="11">
        <f t="shared" si="45"/>
        <v>0</v>
      </c>
      <c r="O716" s="8">
        <v>5</v>
      </c>
      <c r="P716" s="31">
        <f t="shared" si="46"/>
        <v>0</v>
      </c>
      <c r="Q716" s="8">
        <v>5</v>
      </c>
      <c r="R716" s="24">
        <f t="shared" si="47"/>
        <v>0</v>
      </c>
    </row>
    <row r="717" spans="1:18" s="28" customFormat="1" ht="11.1" customHeight="1" outlineLevel="2" x14ac:dyDescent="0.2">
      <c r="A717" s="32">
        <v>16</v>
      </c>
      <c r="B717" s="50" t="s">
        <v>80</v>
      </c>
      <c r="C717" s="50"/>
      <c r="D717" s="51" t="s">
        <v>480</v>
      </c>
      <c r="E717" s="51"/>
      <c r="F717" s="51"/>
      <c r="G717" s="13" t="s">
        <v>4</v>
      </c>
      <c r="H717" s="6"/>
      <c r="I717" s="6"/>
      <c r="J717" s="6"/>
      <c r="K717" s="7"/>
      <c r="L717" s="11">
        <f t="shared" si="44"/>
        <v>0</v>
      </c>
      <c r="M717" s="7"/>
      <c r="N717" s="11">
        <f t="shared" si="45"/>
        <v>0</v>
      </c>
      <c r="O717" s="8">
        <v>20</v>
      </c>
      <c r="P717" s="31">
        <f t="shared" si="46"/>
        <v>0</v>
      </c>
      <c r="Q717" s="8">
        <v>20</v>
      </c>
      <c r="R717" s="24">
        <f t="shared" si="47"/>
        <v>0</v>
      </c>
    </row>
    <row r="718" spans="1:18" s="28" customFormat="1" ht="11.1" customHeight="1" outlineLevel="2" x14ac:dyDescent="0.2">
      <c r="A718" s="32">
        <v>17</v>
      </c>
      <c r="B718" s="50" t="s">
        <v>80</v>
      </c>
      <c r="C718" s="50"/>
      <c r="D718" s="51" t="s">
        <v>404</v>
      </c>
      <c r="E718" s="51"/>
      <c r="F718" s="51"/>
      <c r="G718" s="13" t="s">
        <v>4</v>
      </c>
      <c r="H718" s="6"/>
      <c r="I718" s="6"/>
      <c r="J718" s="6"/>
      <c r="K718" s="7"/>
      <c r="L718" s="11">
        <f t="shared" si="44"/>
        <v>0</v>
      </c>
      <c r="M718" s="7"/>
      <c r="N718" s="11">
        <f t="shared" si="45"/>
        <v>0</v>
      </c>
      <c r="O718" s="8">
        <v>5</v>
      </c>
      <c r="P718" s="31">
        <f t="shared" si="46"/>
        <v>0</v>
      </c>
      <c r="Q718" s="8">
        <v>5</v>
      </c>
      <c r="R718" s="24">
        <f t="shared" si="47"/>
        <v>0</v>
      </c>
    </row>
    <row r="719" spans="1:18" s="28" customFormat="1" ht="11.1" customHeight="1" outlineLevel="2" x14ac:dyDescent="0.2">
      <c r="A719" s="32">
        <v>18</v>
      </c>
      <c r="B719" s="50" t="s">
        <v>80</v>
      </c>
      <c r="C719" s="50"/>
      <c r="D719" s="51" t="s">
        <v>81</v>
      </c>
      <c r="E719" s="51"/>
      <c r="F719" s="51"/>
      <c r="G719" s="13" t="s">
        <v>4</v>
      </c>
      <c r="H719" s="6"/>
      <c r="I719" s="6"/>
      <c r="J719" s="6"/>
      <c r="K719" s="7"/>
      <c r="L719" s="11">
        <f t="shared" si="44"/>
        <v>0</v>
      </c>
      <c r="M719" s="7"/>
      <c r="N719" s="11">
        <f t="shared" si="45"/>
        <v>0</v>
      </c>
      <c r="O719" s="8">
        <v>15</v>
      </c>
      <c r="P719" s="31">
        <f t="shared" si="46"/>
        <v>0</v>
      </c>
      <c r="Q719" s="8">
        <v>15</v>
      </c>
      <c r="R719" s="24">
        <f t="shared" si="47"/>
        <v>0</v>
      </c>
    </row>
    <row r="720" spans="1:18" s="28" customFormat="1" ht="11.1" customHeight="1" outlineLevel="2" x14ac:dyDescent="0.2">
      <c r="A720" s="32">
        <v>19</v>
      </c>
      <c r="B720" s="50" t="s">
        <v>80</v>
      </c>
      <c r="C720" s="50"/>
      <c r="D720" s="51" t="s">
        <v>84</v>
      </c>
      <c r="E720" s="51"/>
      <c r="F720" s="51"/>
      <c r="G720" s="13" t="s">
        <v>4</v>
      </c>
      <c r="H720" s="6"/>
      <c r="I720" s="6"/>
      <c r="J720" s="6"/>
      <c r="K720" s="7"/>
      <c r="L720" s="11">
        <f t="shared" si="44"/>
        <v>0</v>
      </c>
      <c r="M720" s="7"/>
      <c r="N720" s="11">
        <f t="shared" si="45"/>
        <v>0</v>
      </c>
      <c r="O720" s="8">
        <v>20</v>
      </c>
      <c r="P720" s="31">
        <f t="shared" si="46"/>
        <v>0</v>
      </c>
      <c r="Q720" s="8">
        <v>20</v>
      </c>
      <c r="R720" s="24">
        <f t="shared" si="47"/>
        <v>0</v>
      </c>
    </row>
    <row r="721" spans="1:18" s="28" customFormat="1" ht="11.1" customHeight="1" outlineLevel="2" x14ac:dyDescent="0.2">
      <c r="A721" s="32">
        <v>20</v>
      </c>
      <c r="B721" s="50" t="s">
        <v>779</v>
      </c>
      <c r="C721" s="50"/>
      <c r="D721" s="51" t="s">
        <v>780</v>
      </c>
      <c r="E721" s="51"/>
      <c r="F721" s="51"/>
      <c r="G721" s="13" t="s">
        <v>4</v>
      </c>
      <c r="H721" s="6"/>
      <c r="I721" s="6"/>
      <c r="J721" s="6"/>
      <c r="K721" s="7"/>
      <c r="L721" s="11">
        <f t="shared" si="44"/>
        <v>0</v>
      </c>
      <c r="M721" s="7"/>
      <c r="N721" s="11">
        <f t="shared" si="45"/>
        <v>0</v>
      </c>
      <c r="O721" s="8">
        <v>7</v>
      </c>
      <c r="P721" s="31">
        <f t="shared" si="46"/>
        <v>0</v>
      </c>
      <c r="Q721" s="8">
        <v>7</v>
      </c>
      <c r="R721" s="24">
        <f t="shared" si="47"/>
        <v>0</v>
      </c>
    </row>
    <row r="722" spans="1:18" s="28" customFormat="1" ht="11.1" customHeight="1" outlineLevel="2" x14ac:dyDescent="0.2">
      <c r="A722" s="32">
        <v>21</v>
      </c>
      <c r="B722" s="50" t="s">
        <v>91</v>
      </c>
      <c r="C722" s="50"/>
      <c r="D722" s="51" t="s">
        <v>781</v>
      </c>
      <c r="E722" s="51"/>
      <c r="F722" s="51"/>
      <c r="G722" s="13" t="s">
        <v>4</v>
      </c>
      <c r="H722" s="6"/>
      <c r="I722" s="6"/>
      <c r="J722" s="6"/>
      <c r="K722" s="7"/>
      <c r="L722" s="11">
        <f t="shared" si="44"/>
        <v>0</v>
      </c>
      <c r="M722" s="7"/>
      <c r="N722" s="11">
        <f t="shared" si="45"/>
        <v>0</v>
      </c>
      <c r="O722" s="8">
        <v>1</v>
      </c>
      <c r="P722" s="31">
        <f t="shared" si="46"/>
        <v>0</v>
      </c>
      <c r="Q722" s="8">
        <v>1</v>
      </c>
      <c r="R722" s="24">
        <f t="shared" si="47"/>
        <v>0</v>
      </c>
    </row>
    <row r="723" spans="1:18" s="28" customFormat="1" ht="11.1" customHeight="1" outlineLevel="2" x14ac:dyDescent="0.2">
      <c r="A723" s="32">
        <v>22</v>
      </c>
      <c r="B723" s="50" t="s">
        <v>93</v>
      </c>
      <c r="C723" s="50"/>
      <c r="D723" s="51" t="s">
        <v>94</v>
      </c>
      <c r="E723" s="51"/>
      <c r="F723" s="51"/>
      <c r="G723" s="13" t="s">
        <v>4</v>
      </c>
      <c r="H723" s="6"/>
      <c r="I723" s="6"/>
      <c r="J723" s="6"/>
      <c r="K723" s="7"/>
      <c r="L723" s="11">
        <f t="shared" si="44"/>
        <v>0</v>
      </c>
      <c r="M723" s="7"/>
      <c r="N723" s="11">
        <f t="shared" si="45"/>
        <v>0</v>
      </c>
      <c r="O723" s="8">
        <v>2</v>
      </c>
      <c r="P723" s="31">
        <f t="shared" si="46"/>
        <v>0</v>
      </c>
      <c r="Q723" s="8">
        <v>2</v>
      </c>
      <c r="R723" s="24">
        <f t="shared" si="47"/>
        <v>0</v>
      </c>
    </row>
    <row r="724" spans="1:18" s="28" customFormat="1" ht="11.1" customHeight="1" outlineLevel="2" x14ac:dyDescent="0.2">
      <c r="A724" s="32">
        <v>23</v>
      </c>
      <c r="B724" s="50" t="s">
        <v>637</v>
      </c>
      <c r="C724" s="50"/>
      <c r="D724" s="51" t="s">
        <v>638</v>
      </c>
      <c r="E724" s="51"/>
      <c r="F724" s="51"/>
      <c r="G724" s="13" t="s">
        <v>4</v>
      </c>
      <c r="H724" s="6"/>
      <c r="I724" s="6"/>
      <c r="J724" s="6"/>
      <c r="K724" s="7"/>
      <c r="L724" s="11">
        <f t="shared" si="44"/>
        <v>0</v>
      </c>
      <c r="M724" s="7"/>
      <c r="N724" s="11">
        <f t="shared" si="45"/>
        <v>0</v>
      </c>
      <c r="O724" s="8">
        <v>1</v>
      </c>
      <c r="P724" s="31">
        <f t="shared" si="46"/>
        <v>0</v>
      </c>
      <c r="Q724" s="8">
        <v>1</v>
      </c>
      <c r="R724" s="24">
        <f t="shared" si="47"/>
        <v>0</v>
      </c>
    </row>
    <row r="725" spans="1:18" s="28" customFormat="1" ht="11.1" customHeight="1" outlineLevel="2" x14ac:dyDescent="0.2">
      <c r="A725" s="32">
        <v>24</v>
      </c>
      <c r="B725" s="50" t="s">
        <v>782</v>
      </c>
      <c r="C725" s="50"/>
      <c r="D725" s="51" t="s">
        <v>783</v>
      </c>
      <c r="E725" s="51"/>
      <c r="F725" s="51"/>
      <c r="G725" s="13" t="s">
        <v>4</v>
      </c>
      <c r="H725" s="6"/>
      <c r="I725" s="6"/>
      <c r="J725" s="6"/>
      <c r="K725" s="7"/>
      <c r="L725" s="11">
        <f t="shared" si="44"/>
        <v>0</v>
      </c>
      <c r="M725" s="7"/>
      <c r="N725" s="11">
        <f t="shared" si="45"/>
        <v>0</v>
      </c>
      <c r="O725" s="8">
        <v>2</v>
      </c>
      <c r="P725" s="31">
        <f t="shared" si="46"/>
        <v>0</v>
      </c>
      <c r="Q725" s="8">
        <v>2</v>
      </c>
      <c r="R725" s="24">
        <f t="shared" si="47"/>
        <v>0</v>
      </c>
    </row>
    <row r="726" spans="1:18" s="28" customFormat="1" ht="11.1" customHeight="1" outlineLevel="2" x14ac:dyDescent="0.2">
      <c r="A726" s="32">
        <v>25</v>
      </c>
      <c r="B726" s="50" t="s">
        <v>405</v>
      </c>
      <c r="C726" s="50"/>
      <c r="D726" s="51" t="s">
        <v>406</v>
      </c>
      <c r="E726" s="51"/>
      <c r="F726" s="51"/>
      <c r="G726" s="13" t="s">
        <v>4</v>
      </c>
      <c r="H726" s="6"/>
      <c r="I726" s="6"/>
      <c r="J726" s="6"/>
      <c r="K726" s="7"/>
      <c r="L726" s="11">
        <f t="shared" si="44"/>
        <v>0</v>
      </c>
      <c r="M726" s="7"/>
      <c r="N726" s="11">
        <f t="shared" si="45"/>
        <v>0</v>
      </c>
      <c r="O726" s="8">
        <v>1</v>
      </c>
      <c r="P726" s="31">
        <f t="shared" si="46"/>
        <v>0</v>
      </c>
      <c r="Q726" s="8">
        <v>1</v>
      </c>
      <c r="R726" s="24">
        <f t="shared" si="47"/>
        <v>0</v>
      </c>
    </row>
    <row r="727" spans="1:18" s="28" customFormat="1" ht="11.1" customHeight="1" outlineLevel="2" x14ac:dyDescent="0.2">
      <c r="A727" s="32">
        <v>26</v>
      </c>
      <c r="B727" s="50" t="s">
        <v>116</v>
      </c>
      <c r="C727" s="50"/>
      <c r="D727" s="51" t="s">
        <v>784</v>
      </c>
      <c r="E727" s="51"/>
      <c r="F727" s="51"/>
      <c r="G727" s="13" t="s">
        <v>4</v>
      </c>
      <c r="H727" s="6"/>
      <c r="I727" s="6"/>
      <c r="J727" s="6"/>
      <c r="K727" s="7"/>
      <c r="L727" s="11">
        <f t="shared" si="44"/>
        <v>0</v>
      </c>
      <c r="M727" s="7"/>
      <c r="N727" s="11">
        <f t="shared" si="45"/>
        <v>0</v>
      </c>
      <c r="O727" s="8">
        <v>55</v>
      </c>
      <c r="P727" s="31">
        <f t="shared" si="46"/>
        <v>0</v>
      </c>
      <c r="Q727" s="8">
        <v>55</v>
      </c>
      <c r="R727" s="24">
        <f t="shared" si="47"/>
        <v>0</v>
      </c>
    </row>
    <row r="728" spans="1:18" s="28" customFormat="1" ht="11.1" customHeight="1" outlineLevel="2" x14ac:dyDescent="0.2">
      <c r="A728" s="32">
        <v>27</v>
      </c>
      <c r="B728" s="50" t="s">
        <v>141</v>
      </c>
      <c r="C728" s="50"/>
      <c r="D728" s="51" t="s">
        <v>785</v>
      </c>
      <c r="E728" s="51"/>
      <c r="F728" s="51"/>
      <c r="G728" s="13" t="s">
        <v>4</v>
      </c>
      <c r="H728" s="6"/>
      <c r="I728" s="6"/>
      <c r="J728" s="6"/>
      <c r="K728" s="7"/>
      <c r="L728" s="11">
        <f t="shared" si="44"/>
        <v>0</v>
      </c>
      <c r="M728" s="8">
        <v>4</v>
      </c>
      <c r="N728" s="11">
        <f t="shared" si="45"/>
        <v>0</v>
      </c>
      <c r="O728" s="7"/>
      <c r="P728" s="31">
        <f t="shared" si="46"/>
        <v>0</v>
      </c>
      <c r="Q728" s="8">
        <v>4</v>
      </c>
      <c r="R728" s="24">
        <f t="shared" si="47"/>
        <v>0</v>
      </c>
    </row>
    <row r="729" spans="1:18" s="28" customFormat="1" ht="11.1" customHeight="1" outlineLevel="2" x14ac:dyDescent="0.2">
      <c r="A729" s="32">
        <v>28</v>
      </c>
      <c r="B729" s="50" t="s">
        <v>141</v>
      </c>
      <c r="C729" s="50"/>
      <c r="D729" s="51" t="s">
        <v>754</v>
      </c>
      <c r="E729" s="51"/>
      <c r="F729" s="51"/>
      <c r="G729" s="13" t="s">
        <v>4</v>
      </c>
      <c r="H729" s="6"/>
      <c r="I729" s="6"/>
      <c r="J729" s="6"/>
      <c r="K729" s="7"/>
      <c r="L729" s="11">
        <f t="shared" si="44"/>
        <v>0</v>
      </c>
      <c r="M729" s="8">
        <v>1</v>
      </c>
      <c r="N729" s="11">
        <f t="shared" si="45"/>
        <v>0</v>
      </c>
      <c r="O729" s="7"/>
      <c r="P729" s="31">
        <f t="shared" si="46"/>
        <v>0</v>
      </c>
      <c r="Q729" s="8">
        <v>1</v>
      </c>
      <c r="R729" s="24">
        <f t="shared" si="47"/>
        <v>0</v>
      </c>
    </row>
    <row r="730" spans="1:18" s="28" customFormat="1" ht="11.1" customHeight="1" outlineLevel="2" x14ac:dyDescent="0.2">
      <c r="A730" s="32">
        <v>29</v>
      </c>
      <c r="B730" s="50" t="s">
        <v>149</v>
      </c>
      <c r="C730" s="50"/>
      <c r="D730" s="51" t="s">
        <v>151</v>
      </c>
      <c r="E730" s="51"/>
      <c r="F730" s="51"/>
      <c r="G730" s="13" t="s">
        <v>4</v>
      </c>
      <c r="H730" s="6"/>
      <c r="I730" s="6"/>
      <c r="J730" s="6"/>
      <c r="K730" s="7"/>
      <c r="L730" s="11">
        <f t="shared" si="44"/>
        <v>0</v>
      </c>
      <c r="M730" s="7"/>
      <c r="N730" s="11">
        <f t="shared" si="45"/>
        <v>0</v>
      </c>
      <c r="O730" s="8">
        <v>5</v>
      </c>
      <c r="P730" s="31">
        <f t="shared" si="46"/>
        <v>0</v>
      </c>
      <c r="Q730" s="8">
        <v>5</v>
      </c>
      <c r="R730" s="24">
        <f t="shared" si="47"/>
        <v>0</v>
      </c>
    </row>
    <row r="731" spans="1:18" s="28" customFormat="1" ht="11.1" customHeight="1" outlineLevel="2" x14ac:dyDescent="0.2">
      <c r="A731" s="32">
        <v>30</v>
      </c>
      <c r="B731" s="50" t="s">
        <v>786</v>
      </c>
      <c r="C731" s="50"/>
      <c r="D731" s="51" t="s">
        <v>787</v>
      </c>
      <c r="E731" s="51"/>
      <c r="F731" s="51"/>
      <c r="G731" s="13" t="s">
        <v>4</v>
      </c>
      <c r="H731" s="6"/>
      <c r="I731" s="6"/>
      <c r="J731" s="6"/>
      <c r="K731" s="7"/>
      <c r="L731" s="11">
        <f t="shared" si="44"/>
        <v>0</v>
      </c>
      <c r="M731" s="7"/>
      <c r="N731" s="11">
        <f t="shared" si="45"/>
        <v>0</v>
      </c>
      <c r="O731" s="8">
        <v>1</v>
      </c>
      <c r="P731" s="31">
        <f t="shared" si="46"/>
        <v>0</v>
      </c>
      <c r="Q731" s="8">
        <v>1</v>
      </c>
      <c r="R731" s="24">
        <f t="shared" si="47"/>
        <v>0</v>
      </c>
    </row>
    <row r="732" spans="1:18" s="28" customFormat="1" ht="11.1" customHeight="1" outlineLevel="2" x14ac:dyDescent="0.2">
      <c r="A732" s="32">
        <v>31</v>
      </c>
      <c r="B732" s="50" t="s">
        <v>788</v>
      </c>
      <c r="C732" s="50"/>
      <c r="D732" s="51" t="s">
        <v>789</v>
      </c>
      <c r="E732" s="51"/>
      <c r="F732" s="51"/>
      <c r="G732" s="13" t="s">
        <v>4</v>
      </c>
      <c r="H732" s="6"/>
      <c r="I732" s="6"/>
      <c r="J732" s="6"/>
      <c r="K732" s="7"/>
      <c r="L732" s="11">
        <f t="shared" si="44"/>
        <v>0</v>
      </c>
      <c r="M732" s="8">
        <v>2</v>
      </c>
      <c r="N732" s="11">
        <f t="shared" si="45"/>
        <v>0</v>
      </c>
      <c r="O732" s="7"/>
      <c r="P732" s="31">
        <f t="shared" si="46"/>
        <v>0</v>
      </c>
      <c r="Q732" s="8">
        <v>2</v>
      </c>
      <c r="R732" s="24">
        <f t="shared" si="47"/>
        <v>0</v>
      </c>
    </row>
    <row r="733" spans="1:18" s="28" customFormat="1" ht="11.1" customHeight="1" outlineLevel="2" x14ac:dyDescent="0.2">
      <c r="A733" s="32">
        <v>32</v>
      </c>
      <c r="B733" s="50" t="s">
        <v>790</v>
      </c>
      <c r="C733" s="50"/>
      <c r="D733" s="51" t="s">
        <v>791</v>
      </c>
      <c r="E733" s="51"/>
      <c r="F733" s="51"/>
      <c r="G733" s="13" t="s">
        <v>4</v>
      </c>
      <c r="H733" s="6"/>
      <c r="I733" s="6"/>
      <c r="J733" s="6"/>
      <c r="K733" s="7"/>
      <c r="L733" s="11">
        <f t="shared" si="44"/>
        <v>0</v>
      </c>
      <c r="M733" s="7"/>
      <c r="N733" s="11">
        <f t="shared" si="45"/>
        <v>0</v>
      </c>
      <c r="O733" s="8">
        <v>1</v>
      </c>
      <c r="P733" s="31">
        <f t="shared" si="46"/>
        <v>0</v>
      </c>
      <c r="Q733" s="8">
        <v>1</v>
      </c>
      <c r="R733" s="24">
        <f t="shared" si="47"/>
        <v>0</v>
      </c>
    </row>
    <row r="734" spans="1:18" s="28" customFormat="1" ht="11.1" customHeight="1" outlineLevel="2" x14ac:dyDescent="0.2">
      <c r="A734" s="32">
        <v>33</v>
      </c>
      <c r="B734" s="50" t="s">
        <v>506</v>
      </c>
      <c r="C734" s="50"/>
      <c r="D734" s="51" t="s">
        <v>792</v>
      </c>
      <c r="E734" s="51"/>
      <c r="F734" s="51"/>
      <c r="G734" s="13" t="s">
        <v>4</v>
      </c>
      <c r="H734" s="6"/>
      <c r="I734" s="6"/>
      <c r="J734" s="6"/>
      <c r="K734" s="7"/>
      <c r="L734" s="11">
        <f t="shared" si="44"/>
        <v>0</v>
      </c>
      <c r="M734" s="7"/>
      <c r="N734" s="11">
        <f t="shared" si="45"/>
        <v>0</v>
      </c>
      <c r="O734" s="8">
        <v>2</v>
      </c>
      <c r="P734" s="31">
        <f t="shared" si="46"/>
        <v>0</v>
      </c>
      <c r="Q734" s="8">
        <v>2</v>
      </c>
      <c r="R734" s="24">
        <f t="shared" si="47"/>
        <v>0</v>
      </c>
    </row>
    <row r="735" spans="1:18" s="28" customFormat="1" ht="11.1" customHeight="1" outlineLevel="2" x14ac:dyDescent="0.2">
      <c r="A735" s="32">
        <v>34</v>
      </c>
      <c r="B735" s="50" t="s">
        <v>183</v>
      </c>
      <c r="C735" s="50"/>
      <c r="D735" s="51" t="s">
        <v>184</v>
      </c>
      <c r="E735" s="51"/>
      <c r="F735" s="51"/>
      <c r="G735" s="13" t="s">
        <v>61</v>
      </c>
      <c r="H735" s="6"/>
      <c r="I735" s="6"/>
      <c r="J735" s="6"/>
      <c r="K735" s="7"/>
      <c r="L735" s="11">
        <f t="shared" si="44"/>
        <v>0</v>
      </c>
      <c r="M735" s="7"/>
      <c r="N735" s="11">
        <f t="shared" si="45"/>
        <v>0</v>
      </c>
      <c r="O735" s="8">
        <v>1</v>
      </c>
      <c r="P735" s="31">
        <f t="shared" si="46"/>
        <v>0</v>
      </c>
      <c r="Q735" s="8">
        <v>1</v>
      </c>
      <c r="R735" s="24">
        <f t="shared" si="47"/>
        <v>0</v>
      </c>
    </row>
    <row r="736" spans="1:18" s="28" customFormat="1" ht="11.1" customHeight="1" outlineLevel="2" x14ac:dyDescent="0.2">
      <c r="A736" s="32">
        <v>35</v>
      </c>
      <c r="B736" s="50" t="s">
        <v>508</v>
      </c>
      <c r="C736" s="50"/>
      <c r="D736" s="51" t="s">
        <v>509</v>
      </c>
      <c r="E736" s="51"/>
      <c r="F736" s="51"/>
      <c r="G736" s="13" t="s">
        <v>4</v>
      </c>
      <c r="H736" s="6"/>
      <c r="I736" s="6"/>
      <c r="J736" s="6"/>
      <c r="K736" s="7"/>
      <c r="L736" s="11">
        <f t="shared" si="44"/>
        <v>0</v>
      </c>
      <c r="M736" s="7"/>
      <c r="N736" s="11">
        <f t="shared" si="45"/>
        <v>0</v>
      </c>
      <c r="O736" s="8">
        <v>1</v>
      </c>
      <c r="P736" s="31">
        <f t="shared" si="46"/>
        <v>0</v>
      </c>
      <c r="Q736" s="8">
        <v>1</v>
      </c>
      <c r="R736" s="24">
        <f t="shared" si="47"/>
        <v>0</v>
      </c>
    </row>
    <row r="737" spans="1:18" s="28" customFormat="1" ht="11.1" customHeight="1" outlineLevel="2" x14ac:dyDescent="0.2">
      <c r="A737" s="32">
        <v>36</v>
      </c>
      <c r="B737" s="50" t="s">
        <v>201</v>
      </c>
      <c r="C737" s="50"/>
      <c r="D737" s="51" t="s">
        <v>793</v>
      </c>
      <c r="E737" s="51"/>
      <c r="F737" s="51"/>
      <c r="G737" s="13" t="s">
        <v>4</v>
      </c>
      <c r="H737" s="6"/>
      <c r="I737" s="6"/>
      <c r="J737" s="6"/>
      <c r="K737" s="7"/>
      <c r="L737" s="11">
        <f t="shared" si="44"/>
        <v>0</v>
      </c>
      <c r="M737" s="7"/>
      <c r="N737" s="11">
        <f t="shared" si="45"/>
        <v>0</v>
      </c>
      <c r="O737" s="8">
        <v>2</v>
      </c>
      <c r="P737" s="31">
        <f t="shared" si="46"/>
        <v>0</v>
      </c>
      <c r="Q737" s="8">
        <v>2</v>
      </c>
      <c r="R737" s="24">
        <f t="shared" si="47"/>
        <v>0</v>
      </c>
    </row>
    <row r="738" spans="1:18" s="28" customFormat="1" ht="11.1" customHeight="1" outlineLevel="2" x14ac:dyDescent="0.2">
      <c r="A738" s="32">
        <v>37</v>
      </c>
      <c r="B738" s="50" t="s">
        <v>210</v>
      </c>
      <c r="C738" s="50"/>
      <c r="D738" s="57">
        <v>9301</v>
      </c>
      <c r="E738" s="57"/>
      <c r="F738" s="57"/>
      <c r="G738" s="13" t="s">
        <v>4</v>
      </c>
      <c r="H738" s="6"/>
      <c r="I738" s="6"/>
      <c r="J738" s="6"/>
      <c r="K738" s="7"/>
      <c r="L738" s="11">
        <f t="shared" si="44"/>
        <v>0</v>
      </c>
      <c r="M738" s="7"/>
      <c r="N738" s="11">
        <f t="shared" si="45"/>
        <v>0</v>
      </c>
      <c r="O738" s="8">
        <v>4</v>
      </c>
      <c r="P738" s="31">
        <f t="shared" si="46"/>
        <v>0</v>
      </c>
      <c r="Q738" s="8">
        <v>4</v>
      </c>
      <c r="R738" s="24">
        <f t="shared" si="47"/>
        <v>0</v>
      </c>
    </row>
    <row r="739" spans="1:18" s="28" customFormat="1" ht="11.1" customHeight="1" outlineLevel="2" x14ac:dyDescent="0.2">
      <c r="A739" s="32">
        <v>38</v>
      </c>
      <c r="B739" s="50" t="s">
        <v>211</v>
      </c>
      <c r="C739" s="50"/>
      <c r="D739" s="51" t="s">
        <v>212</v>
      </c>
      <c r="E739" s="51"/>
      <c r="F739" s="51"/>
      <c r="G739" s="13" t="s">
        <v>4</v>
      </c>
      <c r="H739" s="6"/>
      <c r="I739" s="6"/>
      <c r="J739" s="6"/>
      <c r="K739" s="7"/>
      <c r="L739" s="11">
        <f t="shared" si="44"/>
        <v>0</v>
      </c>
      <c r="M739" s="7"/>
      <c r="N739" s="11">
        <f t="shared" si="45"/>
        <v>0</v>
      </c>
      <c r="O739" s="8">
        <v>1</v>
      </c>
      <c r="P739" s="31">
        <f t="shared" si="46"/>
        <v>0</v>
      </c>
      <c r="Q739" s="8">
        <v>1</v>
      </c>
      <c r="R739" s="24">
        <f t="shared" si="47"/>
        <v>0</v>
      </c>
    </row>
    <row r="740" spans="1:18" s="28" customFormat="1" ht="11.1" customHeight="1" outlineLevel="2" x14ac:dyDescent="0.2">
      <c r="A740" s="32">
        <v>39</v>
      </c>
      <c r="B740" s="50" t="s">
        <v>220</v>
      </c>
      <c r="C740" s="50"/>
      <c r="D740" s="51" t="s">
        <v>221</v>
      </c>
      <c r="E740" s="51"/>
      <c r="F740" s="51"/>
      <c r="G740" s="13" t="s">
        <v>61</v>
      </c>
      <c r="H740" s="6"/>
      <c r="I740" s="6"/>
      <c r="J740" s="6"/>
      <c r="K740" s="7"/>
      <c r="L740" s="11">
        <f t="shared" si="44"/>
        <v>0</v>
      </c>
      <c r="M740" s="7"/>
      <c r="N740" s="11">
        <f t="shared" si="45"/>
        <v>0</v>
      </c>
      <c r="O740" s="8">
        <v>1</v>
      </c>
      <c r="P740" s="31">
        <f t="shared" si="46"/>
        <v>0</v>
      </c>
      <c r="Q740" s="8">
        <v>1</v>
      </c>
      <c r="R740" s="24">
        <f t="shared" si="47"/>
        <v>0</v>
      </c>
    </row>
    <row r="741" spans="1:18" s="28" customFormat="1" ht="11.1" customHeight="1" outlineLevel="2" x14ac:dyDescent="0.2">
      <c r="A741" s="32">
        <v>40</v>
      </c>
      <c r="B741" s="50" t="s">
        <v>220</v>
      </c>
      <c r="C741" s="50"/>
      <c r="D741" s="51" t="s">
        <v>222</v>
      </c>
      <c r="E741" s="51"/>
      <c r="F741" s="51"/>
      <c r="G741" s="13" t="s">
        <v>61</v>
      </c>
      <c r="H741" s="6"/>
      <c r="I741" s="6"/>
      <c r="J741" s="6"/>
      <c r="K741" s="7"/>
      <c r="L741" s="11">
        <f t="shared" si="44"/>
        <v>0</v>
      </c>
      <c r="M741" s="7"/>
      <c r="N741" s="11">
        <f t="shared" si="45"/>
        <v>0</v>
      </c>
      <c r="O741" s="8">
        <v>3</v>
      </c>
      <c r="P741" s="31">
        <f t="shared" si="46"/>
        <v>0</v>
      </c>
      <c r="Q741" s="8">
        <v>3</v>
      </c>
      <c r="R741" s="24">
        <f t="shared" si="47"/>
        <v>0</v>
      </c>
    </row>
    <row r="742" spans="1:18" s="28" customFormat="1" ht="11.1" customHeight="1" outlineLevel="2" x14ac:dyDescent="0.2">
      <c r="A742" s="32">
        <v>41</v>
      </c>
      <c r="B742" s="50" t="s">
        <v>223</v>
      </c>
      <c r="C742" s="50"/>
      <c r="D742" s="51" t="s">
        <v>225</v>
      </c>
      <c r="E742" s="51"/>
      <c r="F742" s="51"/>
      <c r="G742" s="13" t="s">
        <v>61</v>
      </c>
      <c r="H742" s="6"/>
      <c r="I742" s="6"/>
      <c r="J742" s="6"/>
      <c r="K742" s="7"/>
      <c r="L742" s="11">
        <f t="shared" si="44"/>
        <v>0</v>
      </c>
      <c r="M742" s="7"/>
      <c r="N742" s="11">
        <f t="shared" si="45"/>
        <v>0</v>
      </c>
      <c r="O742" s="8">
        <v>1</v>
      </c>
      <c r="P742" s="31">
        <f t="shared" si="46"/>
        <v>0</v>
      </c>
      <c r="Q742" s="8">
        <v>1</v>
      </c>
      <c r="R742" s="24">
        <f t="shared" si="47"/>
        <v>0</v>
      </c>
    </row>
    <row r="743" spans="1:18" s="28" customFormat="1" ht="11.1" customHeight="1" outlineLevel="2" x14ac:dyDescent="0.2">
      <c r="A743" s="32">
        <v>42</v>
      </c>
      <c r="B743" s="50" t="s">
        <v>679</v>
      </c>
      <c r="C743" s="50"/>
      <c r="D743" s="51" t="s">
        <v>794</v>
      </c>
      <c r="E743" s="51"/>
      <c r="F743" s="51"/>
      <c r="G743" s="13" t="s">
        <v>4</v>
      </c>
      <c r="H743" s="6"/>
      <c r="I743" s="6"/>
      <c r="J743" s="6"/>
      <c r="K743" s="7"/>
      <c r="L743" s="11">
        <f t="shared" si="44"/>
        <v>0</v>
      </c>
      <c r="M743" s="7"/>
      <c r="N743" s="11">
        <f t="shared" si="45"/>
        <v>0</v>
      </c>
      <c r="O743" s="8">
        <v>2</v>
      </c>
      <c r="P743" s="31">
        <f t="shared" si="46"/>
        <v>0</v>
      </c>
      <c r="Q743" s="8">
        <v>2</v>
      </c>
      <c r="R743" s="24">
        <f t="shared" si="47"/>
        <v>0</v>
      </c>
    </row>
    <row r="744" spans="1:18" s="28" customFormat="1" ht="11.1" customHeight="1" outlineLevel="2" x14ac:dyDescent="0.2">
      <c r="A744" s="32">
        <v>43</v>
      </c>
      <c r="B744" s="50" t="s">
        <v>679</v>
      </c>
      <c r="C744" s="50"/>
      <c r="D744" s="51" t="s">
        <v>682</v>
      </c>
      <c r="E744" s="51"/>
      <c r="F744" s="51"/>
      <c r="G744" s="13" t="s">
        <v>4</v>
      </c>
      <c r="H744" s="6"/>
      <c r="I744" s="6"/>
      <c r="J744" s="6"/>
      <c r="K744" s="7"/>
      <c r="L744" s="11">
        <f t="shared" si="44"/>
        <v>0</v>
      </c>
      <c r="M744" s="7"/>
      <c r="N744" s="11">
        <f t="shared" si="45"/>
        <v>0</v>
      </c>
      <c r="O744" s="8">
        <v>2</v>
      </c>
      <c r="P744" s="31">
        <f t="shared" si="46"/>
        <v>0</v>
      </c>
      <c r="Q744" s="8">
        <v>2</v>
      </c>
      <c r="R744" s="24">
        <f t="shared" si="47"/>
        <v>0</v>
      </c>
    </row>
    <row r="745" spans="1:18" s="28" customFormat="1" ht="11.1" customHeight="1" outlineLevel="2" x14ac:dyDescent="0.2">
      <c r="A745" s="32">
        <v>44</v>
      </c>
      <c r="B745" s="50" t="s">
        <v>795</v>
      </c>
      <c r="C745" s="50"/>
      <c r="D745" s="51" t="s">
        <v>685</v>
      </c>
      <c r="E745" s="51"/>
      <c r="F745" s="51"/>
      <c r="G745" s="13" t="s">
        <v>4</v>
      </c>
      <c r="H745" s="6"/>
      <c r="I745" s="6"/>
      <c r="J745" s="6"/>
      <c r="K745" s="7"/>
      <c r="L745" s="11">
        <f t="shared" si="44"/>
        <v>0</v>
      </c>
      <c r="M745" s="7"/>
      <c r="N745" s="11">
        <f t="shared" si="45"/>
        <v>0</v>
      </c>
      <c r="O745" s="8">
        <v>2</v>
      </c>
      <c r="P745" s="31">
        <f t="shared" si="46"/>
        <v>0</v>
      </c>
      <c r="Q745" s="8">
        <v>2</v>
      </c>
      <c r="R745" s="24">
        <f t="shared" si="47"/>
        <v>0</v>
      </c>
    </row>
    <row r="746" spans="1:18" s="28" customFormat="1" ht="11.1" customHeight="1" outlineLevel="2" x14ac:dyDescent="0.2">
      <c r="A746" s="32">
        <v>45</v>
      </c>
      <c r="B746" s="50" t="s">
        <v>379</v>
      </c>
      <c r="C746" s="50"/>
      <c r="D746" s="51" t="s">
        <v>380</v>
      </c>
      <c r="E746" s="51"/>
      <c r="F746" s="51"/>
      <c r="G746" s="13" t="s">
        <v>4</v>
      </c>
      <c r="H746" s="6"/>
      <c r="I746" s="6"/>
      <c r="J746" s="6"/>
      <c r="K746" s="7"/>
      <c r="L746" s="11">
        <f t="shared" si="44"/>
        <v>0</v>
      </c>
      <c r="M746" s="7"/>
      <c r="N746" s="11">
        <f t="shared" si="45"/>
        <v>0</v>
      </c>
      <c r="O746" s="8">
        <v>7</v>
      </c>
      <c r="P746" s="31">
        <f t="shared" si="46"/>
        <v>0</v>
      </c>
      <c r="Q746" s="8">
        <v>7</v>
      </c>
      <c r="R746" s="24">
        <f t="shared" si="47"/>
        <v>0</v>
      </c>
    </row>
    <row r="747" spans="1:18" s="28" customFormat="1" ht="11.1" customHeight="1" outlineLevel="2" x14ac:dyDescent="0.2">
      <c r="A747" s="32">
        <v>46</v>
      </c>
      <c r="B747" s="50" t="s">
        <v>239</v>
      </c>
      <c r="C747" s="50"/>
      <c r="D747" s="51" t="s">
        <v>240</v>
      </c>
      <c r="E747" s="51"/>
      <c r="F747" s="51"/>
      <c r="G747" s="13" t="s">
        <v>4</v>
      </c>
      <c r="H747" s="6"/>
      <c r="I747" s="6"/>
      <c r="J747" s="6"/>
      <c r="K747" s="7"/>
      <c r="L747" s="11">
        <f t="shared" si="44"/>
        <v>0</v>
      </c>
      <c r="M747" s="7"/>
      <c r="N747" s="11">
        <f t="shared" si="45"/>
        <v>0</v>
      </c>
      <c r="O747" s="8">
        <v>3</v>
      </c>
      <c r="P747" s="31">
        <f t="shared" si="46"/>
        <v>0</v>
      </c>
      <c r="Q747" s="8">
        <v>3</v>
      </c>
      <c r="R747" s="24">
        <f t="shared" si="47"/>
        <v>0</v>
      </c>
    </row>
    <row r="748" spans="1:18" s="28" customFormat="1" ht="11.1" customHeight="1" outlineLevel="2" x14ac:dyDescent="0.2">
      <c r="A748" s="32">
        <v>47</v>
      </c>
      <c r="B748" s="50" t="s">
        <v>796</v>
      </c>
      <c r="C748" s="50"/>
      <c r="D748" s="51" t="s">
        <v>797</v>
      </c>
      <c r="E748" s="51"/>
      <c r="F748" s="51"/>
      <c r="G748" s="13" t="s">
        <v>4</v>
      </c>
      <c r="H748" s="6"/>
      <c r="I748" s="6"/>
      <c r="J748" s="6"/>
      <c r="K748" s="7"/>
      <c r="L748" s="11">
        <f t="shared" si="44"/>
        <v>0</v>
      </c>
      <c r="M748" s="7"/>
      <c r="N748" s="11">
        <f t="shared" si="45"/>
        <v>0</v>
      </c>
      <c r="O748" s="8">
        <v>7</v>
      </c>
      <c r="P748" s="31">
        <f t="shared" si="46"/>
        <v>0</v>
      </c>
      <c r="Q748" s="8">
        <v>7</v>
      </c>
      <c r="R748" s="24">
        <f t="shared" si="47"/>
        <v>0</v>
      </c>
    </row>
    <row r="749" spans="1:18" s="28" customFormat="1" ht="11.1" customHeight="1" outlineLevel="2" x14ac:dyDescent="0.2">
      <c r="A749" s="32">
        <v>48</v>
      </c>
      <c r="B749" s="50" t="s">
        <v>798</v>
      </c>
      <c r="C749" s="50"/>
      <c r="D749" s="51" t="s">
        <v>799</v>
      </c>
      <c r="E749" s="51"/>
      <c r="F749" s="51"/>
      <c r="G749" s="13" t="s">
        <v>4</v>
      </c>
      <c r="H749" s="6"/>
      <c r="I749" s="6"/>
      <c r="J749" s="6"/>
      <c r="K749" s="7"/>
      <c r="L749" s="11">
        <f t="shared" si="44"/>
        <v>0</v>
      </c>
      <c r="M749" s="7"/>
      <c r="N749" s="11">
        <f t="shared" si="45"/>
        <v>0</v>
      </c>
      <c r="O749" s="8">
        <v>1</v>
      </c>
      <c r="P749" s="31">
        <f t="shared" si="46"/>
        <v>0</v>
      </c>
      <c r="Q749" s="8">
        <v>1</v>
      </c>
      <c r="R749" s="24">
        <f t="shared" si="47"/>
        <v>0</v>
      </c>
    </row>
    <row r="750" spans="1:18" s="28" customFormat="1" ht="11.1" customHeight="1" outlineLevel="2" x14ac:dyDescent="0.2">
      <c r="A750" s="32">
        <v>49</v>
      </c>
      <c r="B750" s="50" t="s">
        <v>251</v>
      </c>
      <c r="C750" s="50"/>
      <c r="D750" s="51" t="s">
        <v>252</v>
      </c>
      <c r="E750" s="51"/>
      <c r="F750" s="51"/>
      <c r="G750" s="13" t="s">
        <v>4</v>
      </c>
      <c r="H750" s="6"/>
      <c r="I750" s="6"/>
      <c r="J750" s="6"/>
      <c r="K750" s="7"/>
      <c r="L750" s="11">
        <f t="shared" si="44"/>
        <v>0</v>
      </c>
      <c r="M750" s="7"/>
      <c r="N750" s="11">
        <f t="shared" si="45"/>
        <v>0</v>
      </c>
      <c r="O750" s="8">
        <v>10</v>
      </c>
      <c r="P750" s="31">
        <f t="shared" si="46"/>
        <v>0</v>
      </c>
      <c r="Q750" s="8">
        <v>10</v>
      </c>
      <c r="R750" s="24">
        <f t="shared" si="47"/>
        <v>0</v>
      </c>
    </row>
    <row r="751" spans="1:18" s="28" customFormat="1" ht="11.1" customHeight="1" outlineLevel="2" x14ac:dyDescent="0.2">
      <c r="A751" s="32">
        <v>50</v>
      </c>
      <c r="B751" s="50" t="s">
        <v>700</v>
      </c>
      <c r="C751" s="50"/>
      <c r="D751" s="51" t="s">
        <v>40</v>
      </c>
      <c r="E751" s="51"/>
      <c r="F751" s="51"/>
      <c r="G751" s="13" t="s">
        <v>4</v>
      </c>
      <c r="H751" s="6"/>
      <c r="I751" s="6"/>
      <c r="J751" s="6"/>
      <c r="K751" s="7"/>
      <c r="L751" s="11">
        <f t="shared" si="44"/>
        <v>0</v>
      </c>
      <c r="M751" s="7"/>
      <c r="N751" s="11">
        <f t="shared" si="45"/>
        <v>0</v>
      </c>
      <c r="O751" s="8">
        <v>2</v>
      </c>
      <c r="P751" s="31">
        <f t="shared" si="46"/>
        <v>0</v>
      </c>
      <c r="Q751" s="8">
        <v>2</v>
      </c>
      <c r="R751" s="24">
        <f t="shared" si="47"/>
        <v>0</v>
      </c>
    </row>
    <row r="752" spans="1:18" s="28" customFormat="1" ht="11.1" customHeight="1" outlineLevel="2" x14ac:dyDescent="0.2">
      <c r="A752" s="32">
        <v>51</v>
      </c>
      <c r="B752" s="50" t="s">
        <v>800</v>
      </c>
      <c r="C752" s="50"/>
      <c r="D752" s="51" t="s">
        <v>801</v>
      </c>
      <c r="E752" s="51"/>
      <c r="F752" s="51"/>
      <c r="G752" s="13" t="s">
        <v>4</v>
      </c>
      <c r="H752" s="6"/>
      <c r="I752" s="6"/>
      <c r="J752" s="6"/>
      <c r="K752" s="7"/>
      <c r="L752" s="11">
        <f t="shared" si="44"/>
        <v>0</v>
      </c>
      <c r="M752" s="7"/>
      <c r="N752" s="11">
        <f t="shared" si="45"/>
        <v>0</v>
      </c>
      <c r="O752" s="8">
        <v>4</v>
      </c>
      <c r="P752" s="31">
        <f t="shared" si="46"/>
        <v>0</v>
      </c>
      <c r="Q752" s="8">
        <v>4</v>
      </c>
      <c r="R752" s="24">
        <f t="shared" si="47"/>
        <v>0</v>
      </c>
    </row>
    <row r="753" spans="1:18" s="28" customFormat="1" ht="11.1" customHeight="1" outlineLevel="2" x14ac:dyDescent="0.2">
      <c r="A753" s="32">
        <v>52</v>
      </c>
      <c r="B753" s="50" t="s">
        <v>715</v>
      </c>
      <c r="C753" s="50"/>
      <c r="D753" s="51" t="s">
        <v>715</v>
      </c>
      <c r="E753" s="51"/>
      <c r="F753" s="51"/>
      <c r="G753" s="13" t="s">
        <v>4</v>
      </c>
      <c r="H753" s="6"/>
      <c r="I753" s="6"/>
      <c r="J753" s="6"/>
      <c r="K753" s="7"/>
      <c r="L753" s="11">
        <f t="shared" si="44"/>
        <v>0</v>
      </c>
      <c r="M753" s="7"/>
      <c r="N753" s="11">
        <f t="shared" si="45"/>
        <v>0</v>
      </c>
      <c r="O753" s="8">
        <v>4</v>
      </c>
      <c r="P753" s="31">
        <f t="shared" si="46"/>
        <v>0</v>
      </c>
      <c r="Q753" s="8">
        <v>4</v>
      </c>
      <c r="R753" s="24">
        <f t="shared" si="47"/>
        <v>0</v>
      </c>
    </row>
    <row r="754" spans="1:18" s="28" customFormat="1" ht="11.1" customHeight="1" outlineLevel="2" x14ac:dyDescent="0.2">
      <c r="A754" s="32">
        <v>53</v>
      </c>
      <c r="B754" s="50" t="s">
        <v>526</v>
      </c>
      <c r="C754" s="50"/>
      <c r="D754" s="51" t="s">
        <v>802</v>
      </c>
      <c r="E754" s="51"/>
      <c r="F754" s="51"/>
      <c r="G754" s="13" t="s">
        <v>4</v>
      </c>
      <c r="H754" s="6"/>
      <c r="I754" s="6"/>
      <c r="J754" s="6"/>
      <c r="K754" s="7"/>
      <c r="L754" s="11">
        <f t="shared" si="44"/>
        <v>0</v>
      </c>
      <c r="M754" s="7"/>
      <c r="N754" s="11">
        <f t="shared" si="45"/>
        <v>0</v>
      </c>
      <c r="O754" s="8">
        <v>4</v>
      </c>
      <c r="P754" s="31">
        <f t="shared" si="46"/>
        <v>0</v>
      </c>
      <c r="Q754" s="8">
        <v>4</v>
      </c>
      <c r="R754" s="24">
        <f t="shared" si="47"/>
        <v>0</v>
      </c>
    </row>
    <row r="755" spans="1:18" s="28" customFormat="1" ht="11.1" customHeight="1" outlineLevel="2" x14ac:dyDescent="0.2">
      <c r="A755" s="32">
        <v>54</v>
      </c>
      <c r="B755" s="50" t="s">
        <v>526</v>
      </c>
      <c r="C755" s="50"/>
      <c r="D755" s="51" t="s">
        <v>803</v>
      </c>
      <c r="E755" s="51"/>
      <c r="F755" s="51"/>
      <c r="G755" s="13" t="s">
        <v>4</v>
      </c>
      <c r="H755" s="6"/>
      <c r="I755" s="6"/>
      <c r="J755" s="6"/>
      <c r="K755" s="7"/>
      <c r="L755" s="11">
        <f t="shared" si="44"/>
        <v>0</v>
      </c>
      <c r="M755" s="7"/>
      <c r="N755" s="11">
        <f t="shared" si="45"/>
        <v>0</v>
      </c>
      <c r="O755" s="8">
        <v>4</v>
      </c>
      <c r="P755" s="31">
        <f t="shared" si="46"/>
        <v>0</v>
      </c>
      <c r="Q755" s="8">
        <v>4</v>
      </c>
      <c r="R755" s="24">
        <f t="shared" si="47"/>
        <v>0</v>
      </c>
    </row>
    <row r="756" spans="1:18" s="28" customFormat="1" ht="11.1" customHeight="1" outlineLevel="2" x14ac:dyDescent="0.2">
      <c r="A756" s="32">
        <v>55</v>
      </c>
      <c r="B756" s="50" t="s">
        <v>288</v>
      </c>
      <c r="C756" s="50"/>
      <c r="D756" s="51" t="s">
        <v>289</v>
      </c>
      <c r="E756" s="51"/>
      <c r="F756" s="51"/>
      <c r="G756" s="13" t="s">
        <v>4</v>
      </c>
      <c r="H756" s="6"/>
      <c r="I756" s="6"/>
      <c r="J756" s="6"/>
      <c r="K756" s="7"/>
      <c r="L756" s="11">
        <f t="shared" si="44"/>
        <v>0</v>
      </c>
      <c r="M756" s="7"/>
      <c r="N756" s="11">
        <f t="shared" si="45"/>
        <v>0</v>
      </c>
      <c r="O756" s="8">
        <v>30</v>
      </c>
      <c r="P756" s="31">
        <f t="shared" si="46"/>
        <v>0</v>
      </c>
      <c r="Q756" s="8">
        <v>30</v>
      </c>
      <c r="R756" s="24">
        <f t="shared" si="47"/>
        <v>0</v>
      </c>
    </row>
    <row r="757" spans="1:18" s="28" customFormat="1" ht="11.1" customHeight="1" outlineLevel="2" x14ac:dyDescent="0.2">
      <c r="A757" s="32">
        <v>56</v>
      </c>
      <c r="B757" s="50" t="s">
        <v>292</v>
      </c>
      <c r="C757" s="50"/>
      <c r="D757" s="51" t="s">
        <v>293</v>
      </c>
      <c r="E757" s="51"/>
      <c r="F757" s="51"/>
      <c r="G757" s="13" t="s">
        <v>4</v>
      </c>
      <c r="H757" s="6"/>
      <c r="I757" s="6"/>
      <c r="J757" s="6"/>
      <c r="K757" s="7"/>
      <c r="L757" s="11">
        <f t="shared" si="44"/>
        <v>0</v>
      </c>
      <c r="M757" s="7"/>
      <c r="N757" s="11">
        <f t="shared" si="45"/>
        <v>0</v>
      </c>
      <c r="O757" s="8">
        <v>20</v>
      </c>
      <c r="P757" s="31">
        <f t="shared" si="46"/>
        <v>0</v>
      </c>
      <c r="Q757" s="8">
        <v>20</v>
      </c>
      <c r="R757" s="24">
        <f t="shared" si="47"/>
        <v>0</v>
      </c>
    </row>
    <row r="758" spans="1:18" s="28" customFormat="1" ht="11.1" customHeight="1" outlineLevel="2" x14ac:dyDescent="0.2">
      <c r="A758" s="32">
        <v>57</v>
      </c>
      <c r="B758" s="50" t="s">
        <v>804</v>
      </c>
      <c r="C758" s="50"/>
      <c r="D758" s="51" t="s">
        <v>805</v>
      </c>
      <c r="E758" s="51"/>
      <c r="F758" s="51"/>
      <c r="G758" s="13" t="s">
        <v>4</v>
      </c>
      <c r="H758" s="6"/>
      <c r="I758" s="6"/>
      <c r="J758" s="6"/>
      <c r="K758" s="7"/>
      <c r="L758" s="11">
        <f t="shared" si="44"/>
        <v>0</v>
      </c>
      <c r="M758" s="7"/>
      <c r="N758" s="11">
        <f t="shared" si="45"/>
        <v>0</v>
      </c>
      <c r="O758" s="8">
        <v>1</v>
      </c>
      <c r="P758" s="31">
        <f t="shared" si="46"/>
        <v>0</v>
      </c>
      <c r="Q758" s="8">
        <v>1</v>
      </c>
      <c r="R758" s="24">
        <f t="shared" si="47"/>
        <v>0</v>
      </c>
    </row>
    <row r="759" spans="1:18" s="28" customFormat="1" ht="11.1" customHeight="1" outlineLevel="2" x14ac:dyDescent="0.2">
      <c r="A759" s="32">
        <v>58</v>
      </c>
      <c r="B759" s="50" t="s">
        <v>296</v>
      </c>
      <c r="C759" s="50"/>
      <c r="D759" s="51" t="s">
        <v>300</v>
      </c>
      <c r="E759" s="51"/>
      <c r="F759" s="51"/>
      <c r="G759" s="13" t="s">
        <v>4</v>
      </c>
      <c r="H759" s="6"/>
      <c r="I759" s="6"/>
      <c r="J759" s="6"/>
      <c r="K759" s="7"/>
      <c r="L759" s="11">
        <f t="shared" si="44"/>
        <v>0</v>
      </c>
      <c r="M759" s="7"/>
      <c r="N759" s="11">
        <f t="shared" si="45"/>
        <v>0</v>
      </c>
      <c r="O759" s="8">
        <v>5</v>
      </c>
      <c r="P759" s="31">
        <f t="shared" si="46"/>
        <v>0</v>
      </c>
      <c r="Q759" s="8">
        <v>5</v>
      </c>
      <c r="R759" s="24">
        <f t="shared" si="47"/>
        <v>0</v>
      </c>
    </row>
    <row r="760" spans="1:18" s="28" customFormat="1" ht="11.1" customHeight="1" outlineLevel="2" x14ac:dyDescent="0.2">
      <c r="A760" s="32">
        <v>59</v>
      </c>
      <c r="B760" s="50" t="s">
        <v>726</v>
      </c>
      <c r="C760" s="50"/>
      <c r="D760" s="51" t="s">
        <v>806</v>
      </c>
      <c r="E760" s="51"/>
      <c r="F760" s="51"/>
      <c r="G760" s="13" t="s">
        <v>4</v>
      </c>
      <c r="H760" s="6"/>
      <c r="I760" s="6"/>
      <c r="J760" s="6"/>
      <c r="K760" s="7"/>
      <c r="L760" s="11">
        <f t="shared" si="44"/>
        <v>0</v>
      </c>
      <c r="M760" s="7"/>
      <c r="N760" s="11">
        <f t="shared" si="45"/>
        <v>0</v>
      </c>
      <c r="O760" s="8">
        <v>4</v>
      </c>
      <c r="P760" s="31">
        <f t="shared" si="46"/>
        <v>0</v>
      </c>
      <c r="Q760" s="8">
        <v>4</v>
      </c>
      <c r="R760" s="24">
        <f t="shared" si="47"/>
        <v>0</v>
      </c>
    </row>
    <row r="761" spans="1:18" s="28" customFormat="1" ht="11.1" customHeight="1" outlineLevel="2" x14ac:dyDescent="0.2">
      <c r="A761" s="32">
        <v>60</v>
      </c>
      <c r="B761" s="50" t="s">
        <v>726</v>
      </c>
      <c r="C761" s="50"/>
      <c r="D761" s="51" t="s">
        <v>807</v>
      </c>
      <c r="E761" s="51"/>
      <c r="F761" s="51"/>
      <c r="G761" s="13" t="s">
        <v>4</v>
      </c>
      <c r="H761" s="6"/>
      <c r="I761" s="6"/>
      <c r="J761" s="6"/>
      <c r="K761" s="7"/>
      <c r="L761" s="11">
        <f t="shared" si="44"/>
        <v>0</v>
      </c>
      <c r="M761" s="7"/>
      <c r="N761" s="11">
        <f t="shared" si="45"/>
        <v>0</v>
      </c>
      <c r="O761" s="8">
        <v>7</v>
      </c>
      <c r="P761" s="31">
        <f t="shared" si="46"/>
        <v>0</v>
      </c>
      <c r="Q761" s="8">
        <v>7</v>
      </c>
      <c r="R761" s="24">
        <f t="shared" si="47"/>
        <v>0</v>
      </c>
    </row>
    <row r="762" spans="1:18" s="28" customFormat="1" ht="11.1" customHeight="1" outlineLevel="2" x14ac:dyDescent="0.2">
      <c r="A762" s="32">
        <v>61</v>
      </c>
      <c r="B762" s="50" t="s">
        <v>808</v>
      </c>
      <c r="C762" s="50"/>
      <c r="D762" s="51" t="s">
        <v>809</v>
      </c>
      <c r="E762" s="51"/>
      <c r="F762" s="51"/>
      <c r="G762" s="13" t="s">
        <v>4</v>
      </c>
      <c r="H762" s="6"/>
      <c r="I762" s="6"/>
      <c r="J762" s="6"/>
      <c r="K762" s="7"/>
      <c r="L762" s="11">
        <f t="shared" si="44"/>
        <v>0</v>
      </c>
      <c r="M762" s="7"/>
      <c r="N762" s="11">
        <f t="shared" si="45"/>
        <v>0</v>
      </c>
      <c r="O762" s="8">
        <v>24</v>
      </c>
      <c r="P762" s="31">
        <f t="shared" si="46"/>
        <v>0</v>
      </c>
      <c r="Q762" s="8">
        <v>24</v>
      </c>
      <c r="R762" s="24">
        <f t="shared" si="47"/>
        <v>0</v>
      </c>
    </row>
    <row r="763" spans="1:18" s="28" customFormat="1" ht="11.1" customHeight="1" outlineLevel="2" x14ac:dyDescent="0.2">
      <c r="A763" s="32">
        <v>62</v>
      </c>
      <c r="B763" s="50" t="s">
        <v>808</v>
      </c>
      <c r="C763" s="50"/>
      <c r="D763" s="51" t="s">
        <v>810</v>
      </c>
      <c r="E763" s="51"/>
      <c r="F763" s="51"/>
      <c r="G763" s="13" t="s">
        <v>4</v>
      </c>
      <c r="H763" s="6"/>
      <c r="I763" s="6"/>
      <c r="J763" s="6"/>
      <c r="K763" s="7"/>
      <c r="L763" s="11">
        <f t="shared" si="44"/>
        <v>0</v>
      </c>
      <c r="M763" s="7"/>
      <c r="N763" s="11">
        <f t="shared" si="45"/>
        <v>0</v>
      </c>
      <c r="O763" s="8">
        <v>5</v>
      </c>
      <c r="P763" s="31">
        <f t="shared" si="46"/>
        <v>0</v>
      </c>
      <c r="Q763" s="8">
        <v>5</v>
      </c>
      <c r="R763" s="24">
        <f t="shared" si="47"/>
        <v>0</v>
      </c>
    </row>
    <row r="764" spans="1:18" s="28" customFormat="1" ht="11.1" customHeight="1" outlineLevel="2" x14ac:dyDescent="0.2">
      <c r="A764" s="32">
        <v>63</v>
      </c>
      <c r="B764" s="50" t="s">
        <v>301</v>
      </c>
      <c r="C764" s="50"/>
      <c r="D764" s="51" t="s">
        <v>811</v>
      </c>
      <c r="E764" s="51"/>
      <c r="F764" s="51"/>
      <c r="G764" s="13" t="s">
        <v>180</v>
      </c>
      <c r="H764" s="6"/>
      <c r="I764" s="6"/>
      <c r="J764" s="6"/>
      <c r="K764" s="7"/>
      <c r="L764" s="11">
        <f t="shared" si="44"/>
        <v>0</v>
      </c>
      <c r="M764" s="7"/>
      <c r="N764" s="11">
        <f t="shared" si="45"/>
        <v>0</v>
      </c>
      <c r="O764" s="8">
        <v>3</v>
      </c>
      <c r="P764" s="31">
        <f t="shared" si="46"/>
        <v>0</v>
      </c>
      <c r="Q764" s="8">
        <v>3</v>
      </c>
      <c r="R764" s="24">
        <f t="shared" si="47"/>
        <v>0</v>
      </c>
    </row>
    <row r="765" spans="1:18" s="28" customFormat="1" ht="11.1" customHeight="1" outlineLevel="2" x14ac:dyDescent="0.2">
      <c r="A765" s="32">
        <v>64</v>
      </c>
      <c r="B765" s="50" t="s">
        <v>301</v>
      </c>
      <c r="C765" s="50"/>
      <c r="D765" s="51" t="s">
        <v>547</v>
      </c>
      <c r="E765" s="51"/>
      <c r="F765" s="51"/>
      <c r="G765" s="13" t="s">
        <v>4</v>
      </c>
      <c r="H765" s="6"/>
      <c r="I765" s="6"/>
      <c r="J765" s="6"/>
      <c r="K765" s="7"/>
      <c r="L765" s="11">
        <f t="shared" si="44"/>
        <v>0</v>
      </c>
      <c r="M765" s="7"/>
      <c r="N765" s="11">
        <f t="shared" si="45"/>
        <v>0</v>
      </c>
      <c r="O765" s="8">
        <v>7</v>
      </c>
      <c r="P765" s="31">
        <f t="shared" si="46"/>
        <v>0</v>
      </c>
      <c r="Q765" s="8">
        <v>7</v>
      </c>
      <c r="R765" s="24">
        <f t="shared" si="47"/>
        <v>0</v>
      </c>
    </row>
    <row r="766" spans="1:18" s="28" customFormat="1" ht="11.1" customHeight="1" outlineLevel="2" x14ac:dyDescent="0.2">
      <c r="A766" s="32">
        <v>65</v>
      </c>
      <c r="B766" s="50" t="s">
        <v>301</v>
      </c>
      <c r="C766" s="50"/>
      <c r="D766" s="51" t="s">
        <v>302</v>
      </c>
      <c r="E766" s="51"/>
      <c r="F766" s="51"/>
      <c r="G766" s="13" t="s">
        <v>4</v>
      </c>
      <c r="H766" s="6"/>
      <c r="I766" s="6"/>
      <c r="J766" s="6"/>
      <c r="K766" s="7"/>
      <c r="L766" s="11">
        <f t="shared" si="44"/>
        <v>0</v>
      </c>
      <c r="M766" s="7"/>
      <c r="N766" s="11">
        <f t="shared" si="45"/>
        <v>0</v>
      </c>
      <c r="O766" s="8">
        <v>9</v>
      </c>
      <c r="P766" s="31">
        <f t="shared" si="46"/>
        <v>0</v>
      </c>
      <c r="Q766" s="8">
        <v>9</v>
      </c>
      <c r="R766" s="24">
        <f t="shared" si="47"/>
        <v>0</v>
      </c>
    </row>
    <row r="767" spans="1:18" s="28" customFormat="1" ht="11.1" customHeight="1" outlineLevel="2" x14ac:dyDescent="0.2">
      <c r="A767" s="32">
        <v>66</v>
      </c>
      <c r="B767" s="50" t="s">
        <v>301</v>
      </c>
      <c r="C767" s="50"/>
      <c r="D767" s="51" t="s">
        <v>303</v>
      </c>
      <c r="E767" s="51"/>
      <c r="F767" s="51"/>
      <c r="G767" s="13" t="s">
        <v>4</v>
      </c>
      <c r="H767" s="6"/>
      <c r="I767" s="6"/>
      <c r="J767" s="6"/>
      <c r="K767" s="7"/>
      <c r="L767" s="11">
        <f t="shared" ref="L767:L786" si="48">J767*K767</f>
        <v>0</v>
      </c>
      <c r="M767" s="7"/>
      <c r="N767" s="11">
        <f t="shared" ref="N767:N786" si="49">J767*M767</f>
        <v>0</v>
      </c>
      <c r="O767" s="8">
        <v>9</v>
      </c>
      <c r="P767" s="31">
        <f t="shared" ref="P767:P786" si="50">J767*O767</f>
        <v>0</v>
      </c>
      <c r="Q767" s="8">
        <v>9</v>
      </c>
      <c r="R767" s="24">
        <f t="shared" ref="R767:R786" si="51">N767+P767+L767</f>
        <v>0</v>
      </c>
    </row>
    <row r="768" spans="1:18" s="28" customFormat="1" ht="11.1" customHeight="1" outlineLevel="2" x14ac:dyDescent="0.2">
      <c r="A768" s="32">
        <v>67</v>
      </c>
      <c r="B768" s="50" t="s">
        <v>301</v>
      </c>
      <c r="C768" s="50"/>
      <c r="D768" s="51" t="s">
        <v>550</v>
      </c>
      <c r="E768" s="51"/>
      <c r="F768" s="51"/>
      <c r="G768" s="13" t="s">
        <v>4</v>
      </c>
      <c r="H768" s="6"/>
      <c r="I768" s="6"/>
      <c r="J768" s="6"/>
      <c r="K768" s="7"/>
      <c r="L768" s="11">
        <f t="shared" si="48"/>
        <v>0</v>
      </c>
      <c r="M768" s="7"/>
      <c r="N768" s="11">
        <f t="shared" si="49"/>
        <v>0</v>
      </c>
      <c r="O768" s="8">
        <v>7</v>
      </c>
      <c r="P768" s="31">
        <f t="shared" si="50"/>
        <v>0</v>
      </c>
      <c r="Q768" s="8">
        <v>7</v>
      </c>
      <c r="R768" s="24">
        <f t="shared" si="51"/>
        <v>0</v>
      </c>
    </row>
    <row r="769" spans="1:18" s="28" customFormat="1" ht="11.1" customHeight="1" outlineLevel="2" x14ac:dyDescent="0.2">
      <c r="A769" s="32">
        <v>68</v>
      </c>
      <c r="B769" s="50" t="s">
        <v>551</v>
      </c>
      <c r="C769" s="50"/>
      <c r="D769" s="51" t="s">
        <v>552</v>
      </c>
      <c r="E769" s="51"/>
      <c r="F769" s="51"/>
      <c r="G769" s="13" t="s">
        <v>4</v>
      </c>
      <c r="H769" s="6"/>
      <c r="I769" s="6"/>
      <c r="J769" s="6"/>
      <c r="K769" s="7"/>
      <c r="L769" s="11">
        <f t="shared" si="48"/>
        <v>0</v>
      </c>
      <c r="M769" s="7"/>
      <c r="N769" s="11">
        <f t="shared" si="49"/>
        <v>0</v>
      </c>
      <c r="O769" s="8">
        <v>5</v>
      </c>
      <c r="P769" s="31">
        <f t="shared" si="50"/>
        <v>0</v>
      </c>
      <c r="Q769" s="8">
        <v>5</v>
      </c>
      <c r="R769" s="24">
        <f t="shared" si="51"/>
        <v>0</v>
      </c>
    </row>
    <row r="770" spans="1:18" s="28" customFormat="1" ht="11.1" customHeight="1" outlineLevel="2" x14ac:dyDescent="0.2">
      <c r="A770" s="32">
        <v>69</v>
      </c>
      <c r="B770" s="50" t="s">
        <v>812</v>
      </c>
      <c r="C770" s="50"/>
      <c r="D770" s="51" t="s">
        <v>813</v>
      </c>
      <c r="E770" s="51"/>
      <c r="F770" s="51"/>
      <c r="G770" s="13" t="s">
        <v>4</v>
      </c>
      <c r="H770" s="6"/>
      <c r="I770" s="6"/>
      <c r="J770" s="6"/>
      <c r="K770" s="7"/>
      <c r="L770" s="11">
        <f t="shared" si="48"/>
        <v>0</v>
      </c>
      <c r="M770" s="7"/>
      <c r="N770" s="11">
        <f t="shared" si="49"/>
        <v>0</v>
      </c>
      <c r="O770" s="8">
        <v>5</v>
      </c>
      <c r="P770" s="31">
        <f t="shared" si="50"/>
        <v>0</v>
      </c>
      <c r="Q770" s="8">
        <v>5</v>
      </c>
      <c r="R770" s="24">
        <f t="shared" si="51"/>
        <v>0</v>
      </c>
    </row>
    <row r="771" spans="1:18" s="28" customFormat="1" ht="11.1" customHeight="1" outlineLevel="2" x14ac:dyDescent="0.2">
      <c r="A771" s="32">
        <v>70</v>
      </c>
      <c r="B771" s="50" t="s">
        <v>812</v>
      </c>
      <c r="C771" s="50"/>
      <c r="D771" s="51" t="s">
        <v>814</v>
      </c>
      <c r="E771" s="51"/>
      <c r="F771" s="51"/>
      <c r="G771" s="13" t="s">
        <v>4</v>
      </c>
      <c r="H771" s="6"/>
      <c r="I771" s="6"/>
      <c r="J771" s="6"/>
      <c r="K771" s="7"/>
      <c r="L771" s="11">
        <f t="shared" si="48"/>
        <v>0</v>
      </c>
      <c r="M771" s="7"/>
      <c r="N771" s="11">
        <f t="shared" si="49"/>
        <v>0</v>
      </c>
      <c r="O771" s="8">
        <v>5</v>
      </c>
      <c r="P771" s="31">
        <f t="shared" si="50"/>
        <v>0</v>
      </c>
      <c r="Q771" s="8">
        <v>5</v>
      </c>
      <c r="R771" s="24">
        <f t="shared" si="51"/>
        <v>0</v>
      </c>
    </row>
    <row r="772" spans="1:18" s="28" customFormat="1" ht="11.1" customHeight="1" outlineLevel="2" x14ac:dyDescent="0.2">
      <c r="A772" s="32">
        <v>71</v>
      </c>
      <c r="B772" s="50" t="s">
        <v>558</v>
      </c>
      <c r="C772" s="50"/>
      <c r="D772" s="51" t="s">
        <v>559</v>
      </c>
      <c r="E772" s="51"/>
      <c r="F772" s="51"/>
      <c r="G772" s="13" t="s">
        <v>4</v>
      </c>
      <c r="H772" s="6"/>
      <c r="I772" s="6"/>
      <c r="J772" s="6"/>
      <c r="K772" s="7"/>
      <c r="L772" s="11">
        <f t="shared" si="48"/>
        <v>0</v>
      </c>
      <c r="M772" s="7"/>
      <c r="N772" s="11">
        <f t="shared" si="49"/>
        <v>0</v>
      </c>
      <c r="O772" s="8">
        <v>5</v>
      </c>
      <c r="P772" s="31">
        <f t="shared" si="50"/>
        <v>0</v>
      </c>
      <c r="Q772" s="8">
        <v>5</v>
      </c>
      <c r="R772" s="24">
        <f t="shared" si="51"/>
        <v>0</v>
      </c>
    </row>
    <row r="773" spans="1:18" s="28" customFormat="1" ht="11.1" customHeight="1" outlineLevel="2" x14ac:dyDescent="0.2">
      <c r="A773" s="32">
        <v>72</v>
      </c>
      <c r="B773" s="50" t="s">
        <v>381</v>
      </c>
      <c r="C773" s="50"/>
      <c r="D773" s="51" t="s">
        <v>815</v>
      </c>
      <c r="E773" s="51"/>
      <c r="F773" s="51"/>
      <c r="G773" s="13" t="s">
        <v>4</v>
      </c>
      <c r="H773" s="6"/>
      <c r="I773" s="6"/>
      <c r="J773" s="6"/>
      <c r="K773" s="7"/>
      <c r="L773" s="11">
        <f t="shared" si="48"/>
        <v>0</v>
      </c>
      <c r="M773" s="7"/>
      <c r="N773" s="11">
        <f t="shared" si="49"/>
        <v>0</v>
      </c>
      <c r="O773" s="8">
        <v>11</v>
      </c>
      <c r="P773" s="31">
        <f t="shared" si="50"/>
        <v>0</v>
      </c>
      <c r="Q773" s="8">
        <v>11</v>
      </c>
      <c r="R773" s="24">
        <f t="shared" si="51"/>
        <v>0</v>
      </c>
    </row>
    <row r="774" spans="1:18" s="28" customFormat="1" ht="11.1" customHeight="1" outlineLevel="2" x14ac:dyDescent="0.2">
      <c r="A774" s="32">
        <v>73</v>
      </c>
      <c r="B774" s="50" t="s">
        <v>816</v>
      </c>
      <c r="C774" s="50"/>
      <c r="D774" s="6"/>
      <c r="E774" s="6"/>
      <c r="F774" s="6"/>
      <c r="G774" s="13" t="s">
        <v>4</v>
      </c>
      <c r="H774" s="6"/>
      <c r="I774" s="6"/>
      <c r="J774" s="6"/>
      <c r="K774" s="7"/>
      <c r="L774" s="11">
        <f t="shared" si="48"/>
        <v>0</v>
      </c>
      <c r="M774" s="7"/>
      <c r="N774" s="11">
        <f t="shared" si="49"/>
        <v>0</v>
      </c>
      <c r="O774" s="8">
        <v>3</v>
      </c>
      <c r="P774" s="31">
        <f t="shared" si="50"/>
        <v>0</v>
      </c>
      <c r="Q774" s="8">
        <v>3</v>
      </c>
      <c r="R774" s="24">
        <f t="shared" si="51"/>
        <v>0</v>
      </c>
    </row>
    <row r="775" spans="1:18" s="28" customFormat="1" ht="11.1" customHeight="1" outlineLevel="2" x14ac:dyDescent="0.2">
      <c r="A775" s="32">
        <v>74</v>
      </c>
      <c r="B775" s="50" t="s">
        <v>817</v>
      </c>
      <c r="C775" s="50"/>
      <c r="D775" s="51" t="s">
        <v>818</v>
      </c>
      <c r="E775" s="51"/>
      <c r="F775" s="51"/>
      <c r="G775" s="13" t="s">
        <v>4</v>
      </c>
      <c r="H775" s="6"/>
      <c r="I775" s="6"/>
      <c r="J775" s="6"/>
      <c r="K775" s="7"/>
      <c r="L775" s="11">
        <f t="shared" si="48"/>
        <v>0</v>
      </c>
      <c r="M775" s="7"/>
      <c r="N775" s="11">
        <f t="shared" si="49"/>
        <v>0</v>
      </c>
      <c r="O775" s="8">
        <v>2</v>
      </c>
      <c r="P775" s="31">
        <f t="shared" si="50"/>
        <v>0</v>
      </c>
      <c r="Q775" s="8">
        <v>2</v>
      </c>
      <c r="R775" s="24">
        <f t="shared" si="51"/>
        <v>0</v>
      </c>
    </row>
    <row r="776" spans="1:18" s="28" customFormat="1" ht="11.1" customHeight="1" outlineLevel="2" x14ac:dyDescent="0.2">
      <c r="A776" s="32">
        <v>75</v>
      </c>
      <c r="B776" s="50" t="s">
        <v>314</v>
      </c>
      <c r="C776" s="50"/>
      <c r="D776" s="51" t="s">
        <v>819</v>
      </c>
      <c r="E776" s="51"/>
      <c r="F776" s="51"/>
      <c r="G776" s="13" t="s">
        <v>4</v>
      </c>
      <c r="H776" s="6"/>
      <c r="I776" s="6"/>
      <c r="J776" s="6"/>
      <c r="K776" s="7"/>
      <c r="L776" s="11">
        <f t="shared" si="48"/>
        <v>0</v>
      </c>
      <c r="M776" s="7"/>
      <c r="N776" s="11">
        <f t="shared" si="49"/>
        <v>0</v>
      </c>
      <c r="O776" s="8">
        <v>1</v>
      </c>
      <c r="P776" s="31">
        <f t="shared" si="50"/>
        <v>0</v>
      </c>
      <c r="Q776" s="8">
        <v>1</v>
      </c>
      <c r="R776" s="24">
        <f t="shared" si="51"/>
        <v>0</v>
      </c>
    </row>
    <row r="777" spans="1:18" s="28" customFormat="1" ht="11.1" customHeight="1" outlineLevel="2" x14ac:dyDescent="0.2">
      <c r="A777" s="32">
        <v>76</v>
      </c>
      <c r="B777" s="50" t="s">
        <v>564</v>
      </c>
      <c r="C777" s="50"/>
      <c r="D777" s="51" t="s">
        <v>565</v>
      </c>
      <c r="E777" s="51"/>
      <c r="F777" s="51"/>
      <c r="G777" s="13" t="s">
        <v>4</v>
      </c>
      <c r="H777" s="6"/>
      <c r="I777" s="6"/>
      <c r="J777" s="6"/>
      <c r="K777" s="7"/>
      <c r="L777" s="11">
        <f t="shared" si="48"/>
        <v>0</v>
      </c>
      <c r="M777" s="7"/>
      <c r="N777" s="11">
        <f t="shared" si="49"/>
        <v>0</v>
      </c>
      <c r="O777" s="8">
        <v>13</v>
      </c>
      <c r="P777" s="31">
        <f t="shared" si="50"/>
        <v>0</v>
      </c>
      <c r="Q777" s="8">
        <v>13</v>
      </c>
      <c r="R777" s="24">
        <f t="shared" si="51"/>
        <v>0</v>
      </c>
    </row>
    <row r="778" spans="1:18" s="28" customFormat="1" ht="11.1" customHeight="1" outlineLevel="2" x14ac:dyDescent="0.2">
      <c r="A778" s="32">
        <v>77</v>
      </c>
      <c r="B778" s="50" t="s">
        <v>735</v>
      </c>
      <c r="C778" s="50"/>
      <c r="D778" s="51" t="s">
        <v>820</v>
      </c>
      <c r="E778" s="51"/>
      <c r="F778" s="51"/>
      <c r="G778" s="13" t="s">
        <v>4</v>
      </c>
      <c r="H778" s="6"/>
      <c r="I778" s="6"/>
      <c r="J778" s="6"/>
      <c r="K778" s="7"/>
      <c r="L778" s="11">
        <f t="shared" si="48"/>
        <v>0</v>
      </c>
      <c r="M778" s="7"/>
      <c r="N778" s="11">
        <f t="shared" si="49"/>
        <v>0</v>
      </c>
      <c r="O778" s="8">
        <v>2</v>
      </c>
      <c r="P778" s="31">
        <f t="shared" si="50"/>
        <v>0</v>
      </c>
      <c r="Q778" s="8">
        <v>2</v>
      </c>
      <c r="R778" s="24">
        <f t="shared" si="51"/>
        <v>0</v>
      </c>
    </row>
    <row r="779" spans="1:18" s="28" customFormat="1" ht="11.1" customHeight="1" outlineLevel="2" x14ac:dyDescent="0.2">
      <c r="A779" s="32">
        <v>78</v>
      </c>
      <c r="B779" s="55" t="s">
        <v>821</v>
      </c>
      <c r="C779" s="55"/>
      <c r="D779" s="56" t="s">
        <v>866</v>
      </c>
      <c r="E779" s="56"/>
      <c r="F779" s="56"/>
      <c r="G779" s="13" t="s">
        <v>4</v>
      </c>
      <c r="H779" s="6"/>
      <c r="I779" s="6"/>
      <c r="J779" s="6"/>
      <c r="K779" s="7"/>
      <c r="L779" s="11">
        <f t="shared" si="48"/>
        <v>0</v>
      </c>
      <c r="M779" s="7"/>
      <c r="N779" s="11">
        <f t="shared" si="49"/>
        <v>0</v>
      </c>
      <c r="O779" s="8">
        <v>52</v>
      </c>
      <c r="P779" s="31">
        <f t="shared" si="50"/>
        <v>0</v>
      </c>
      <c r="Q779" s="8">
        <v>52</v>
      </c>
      <c r="R779" s="24">
        <f t="shared" si="51"/>
        <v>0</v>
      </c>
    </row>
    <row r="780" spans="1:18" s="28" customFormat="1" ht="11.1" customHeight="1" outlineLevel="2" x14ac:dyDescent="0.2">
      <c r="A780" s="32">
        <v>79</v>
      </c>
      <c r="B780" s="50" t="s">
        <v>822</v>
      </c>
      <c r="C780" s="50"/>
      <c r="D780" s="51" t="s">
        <v>823</v>
      </c>
      <c r="E780" s="51"/>
      <c r="F780" s="51"/>
      <c r="G780" s="13" t="s">
        <v>4</v>
      </c>
      <c r="H780" s="6"/>
      <c r="I780" s="6"/>
      <c r="J780" s="6"/>
      <c r="K780" s="7"/>
      <c r="L780" s="11">
        <f t="shared" si="48"/>
        <v>0</v>
      </c>
      <c r="M780" s="7"/>
      <c r="N780" s="11">
        <f t="shared" si="49"/>
        <v>0</v>
      </c>
      <c r="O780" s="8">
        <v>9</v>
      </c>
      <c r="P780" s="31">
        <f t="shared" si="50"/>
        <v>0</v>
      </c>
      <c r="Q780" s="8">
        <v>9</v>
      </c>
      <c r="R780" s="24">
        <f t="shared" si="51"/>
        <v>0</v>
      </c>
    </row>
    <row r="781" spans="1:18" s="28" customFormat="1" ht="11.1" customHeight="1" outlineLevel="2" x14ac:dyDescent="0.2">
      <c r="A781" s="32">
        <v>80</v>
      </c>
      <c r="B781" s="50" t="s">
        <v>383</v>
      </c>
      <c r="C781" s="50"/>
      <c r="D781" s="51" t="s">
        <v>824</v>
      </c>
      <c r="E781" s="51"/>
      <c r="F781" s="51"/>
      <c r="G781" s="13" t="s">
        <v>385</v>
      </c>
      <c r="H781" s="6"/>
      <c r="I781" s="6"/>
      <c r="J781" s="6"/>
      <c r="K781" s="7"/>
      <c r="L781" s="11">
        <f t="shared" si="48"/>
        <v>0</v>
      </c>
      <c r="M781" s="7"/>
      <c r="N781" s="11">
        <f t="shared" si="49"/>
        <v>0</v>
      </c>
      <c r="O781" s="8">
        <v>1</v>
      </c>
      <c r="P781" s="31">
        <f t="shared" si="50"/>
        <v>0</v>
      </c>
      <c r="Q781" s="8">
        <v>1</v>
      </c>
      <c r="R781" s="24">
        <f t="shared" si="51"/>
        <v>0</v>
      </c>
    </row>
    <row r="782" spans="1:18" s="28" customFormat="1" ht="11.1" customHeight="1" outlineLevel="2" x14ac:dyDescent="0.2">
      <c r="A782" s="32">
        <v>81</v>
      </c>
      <c r="B782" s="50" t="s">
        <v>825</v>
      </c>
      <c r="C782" s="50"/>
      <c r="D782" s="51" t="s">
        <v>826</v>
      </c>
      <c r="E782" s="51"/>
      <c r="F782" s="51"/>
      <c r="G782" s="13" t="s">
        <v>4</v>
      </c>
      <c r="H782" s="6"/>
      <c r="I782" s="6"/>
      <c r="J782" s="6"/>
      <c r="K782" s="7"/>
      <c r="L782" s="11">
        <f t="shared" si="48"/>
        <v>0</v>
      </c>
      <c r="M782" s="7"/>
      <c r="N782" s="11">
        <f t="shared" si="49"/>
        <v>0</v>
      </c>
      <c r="O782" s="8">
        <v>2</v>
      </c>
      <c r="P782" s="31">
        <f t="shared" si="50"/>
        <v>0</v>
      </c>
      <c r="Q782" s="8">
        <v>2</v>
      </c>
      <c r="R782" s="24">
        <f t="shared" si="51"/>
        <v>0</v>
      </c>
    </row>
    <row r="783" spans="1:18" s="28" customFormat="1" ht="21.95" customHeight="1" outlineLevel="2" x14ac:dyDescent="0.2">
      <c r="A783" s="32">
        <v>82</v>
      </c>
      <c r="B783" s="50" t="s">
        <v>451</v>
      </c>
      <c r="C783" s="50"/>
      <c r="D783" s="51" t="s">
        <v>452</v>
      </c>
      <c r="E783" s="51"/>
      <c r="F783" s="51"/>
      <c r="G783" s="13" t="s">
        <v>453</v>
      </c>
      <c r="H783" s="6"/>
      <c r="I783" s="6"/>
      <c r="J783" s="6"/>
      <c r="K783" s="10">
        <v>1.05</v>
      </c>
      <c r="L783" s="11">
        <f t="shared" si="48"/>
        <v>0</v>
      </c>
      <c r="M783" s="7"/>
      <c r="N783" s="11">
        <f t="shared" si="49"/>
        <v>0</v>
      </c>
      <c r="O783" s="7"/>
      <c r="P783" s="31">
        <f t="shared" si="50"/>
        <v>0</v>
      </c>
      <c r="Q783" s="10">
        <v>1.05</v>
      </c>
      <c r="R783" s="24">
        <f t="shared" si="51"/>
        <v>0</v>
      </c>
    </row>
    <row r="784" spans="1:18" s="28" customFormat="1" ht="11.1" customHeight="1" outlineLevel="2" x14ac:dyDescent="0.2">
      <c r="A784" s="32">
        <v>83</v>
      </c>
      <c r="B784" s="50" t="s">
        <v>827</v>
      </c>
      <c r="C784" s="50"/>
      <c r="D784" s="51" t="s">
        <v>828</v>
      </c>
      <c r="E784" s="51"/>
      <c r="F784" s="51"/>
      <c r="G784" s="13" t="s">
        <v>4</v>
      </c>
      <c r="H784" s="6"/>
      <c r="I784" s="6"/>
      <c r="J784" s="6"/>
      <c r="K784" s="7"/>
      <c r="L784" s="11">
        <f t="shared" si="48"/>
        <v>0</v>
      </c>
      <c r="M784" s="7"/>
      <c r="N784" s="11">
        <f t="shared" si="49"/>
        <v>0</v>
      </c>
      <c r="O784" s="8">
        <v>1</v>
      </c>
      <c r="P784" s="31">
        <f t="shared" si="50"/>
        <v>0</v>
      </c>
      <c r="Q784" s="8">
        <v>1</v>
      </c>
      <c r="R784" s="24">
        <f t="shared" si="51"/>
        <v>0</v>
      </c>
    </row>
    <row r="785" spans="1:18" s="28" customFormat="1" ht="11.1" customHeight="1" outlineLevel="2" x14ac:dyDescent="0.2">
      <c r="A785" s="32">
        <v>84</v>
      </c>
      <c r="B785" s="50" t="s">
        <v>349</v>
      </c>
      <c r="C785" s="50"/>
      <c r="D785" s="51" t="s">
        <v>829</v>
      </c>
      <c r="E785" s="51"/>
      <c r="F785" s="51"/>
      <c r="G785" s="13" t="s">
        <v>4</v>
      </c>
      <c r="H785" s="6"/>
      <c r="I785" s="6"/>
      <c r="J785" s="6"/>
      <c r="K785" s="7"/>
      <c r="L785" s="11">
        <f t="shared" si="48"/>
        <v>0</v>
      </c>
      <c r="M785" s="7"/>
      <c r="N785" s="11">
        <f t="shared" si="49"/>
        <v>0</v>
      </c>
      <c r="O785" s="8">
        <v>2</v>
      </c>
      <c r="P785" s="31">
        <f t="shared" si="50"/>
        <v>0</v>
      </c>
      <c r="Q785" s="8">
        <v>2</v>
      </c>
      <c r="R785" s="24">
        <f t="shared" si="51"/>
        <v>0</v>
      </c>
    </row>
    <row r="786" spans="1:18" s="28" customFormat="1" ht="11.1" customHeight="1" outlineLevel="2" x14ac:dyDescent="0.2">
      <c r="A786" s="32">
        <v>85</v>
      </c>
      <c r="B786" s="50" t="s">
        <v>360</v>
      </c>
      <c r="C786" s="50"/>
      <c r="D786" s="51" t="s">
        <v>361</v>
      </c>
      <c r="E786" s="51"/>
      <c r="F786" s="51"/>
      <c r="G786" s="13" t="s">
        <v>362</v>
      </c>
      <c r="H786" s="6"/>
      <c r="I786" s="6"/>
      <c r="J786" s="6"/>
      <c r="K786" s="9">
        <v>6.5</v>
      </c>
      <c r="L786" s="11">
        <f t="shared" si="48"/>
        <v>0</v>
      </c>
      <c r="M786" s="7"/>
      <c r="N786" s="11">
        <f t="shared" si="49"/>
        <v>0</v>
      </c>
      <c r="O786" s="7"/>
      <c r="P786" s="31">
        <f t="shared" si="50"/>
        <v>0</v>
      </c>
      <c r="Q786" s="9">
        <v>6.5</v>
      </c>
      <c r="R786" s="24">
        <f t="shared" si="51"/>
        <v>0</v>
      </c>
    </row>
    <row r="787" spans="1:18" s="27" customFormat="1" ht="14.25" customHeight="1" outlineLevel="2" x14ac:dyDescent="0.2">
      <c r="A787" s="5"/>
      <c r="B787" s="46" t="s">
        <v>860</v>
      </c>
      <c r="C787" s="42"/>
      <c r="D787" s="42"/>
      <c r="E787" s="42"/>
      <c r="F787" s="42"/>
      <c r="G787" s="17"/>
      <c r="H787" s="15"/>
      <c r="I787" s="15"/>
      <c r="J787" s="15"/>
      <c r="K787" s="18"/>
      <c r="L787" s="18">
        <f t="shared" ref="L787:R787" si="52">SUM(L702:L786)</f>
        <v>0</v>
      </c>
      <c r="M787" s="18"/>
      <c r="N787" s="18">
        <f t="shared" si="52"/>
        <v>0</v>
      </c>
      <c r="O787" s="18"/>
      <c r="P787" s="18">
        <f t="shared" si="52"/>
        <v>0</v>
      </c>
      <c r="Q787" s="18"/>
      <c r="R787" s="18">
        <f t="shared" si="52"/>
        <v>0</v>
      </c>
    </row>
    <row r="788" spans="1:18" s="27" customFormat="1" ht="11.1" customHeight="1" outlineLevel="2" x14ac:dyDescent="0.2">
      <c r="A788" s="5"/>
      <c r="B788" s="47" t="s">
        <v>854</v>
      </c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</row>
    <row r="789" spans="1:18" s="27" customFormat="1" ht="12.95" customHeight="1" x14ac:dyDescent="0.2">
      <c r="A789" s="5"/>
      <c r="B789" s="52" t="s">
        <v>847</v>
      </c>
      <c r="C789" s="52"/>
      <c r="D789" s="52"/>
      <c r="E789" s="52"/>
      <c r="F789" s="52"/>
      <c r="G789" s="52"/>
      <c r="H789" s="19"/>
      <c r="I789" s="19"/>
      <c r="J789" s="19"/>
      <c r="K789" s="20">
        <f t="shared" ref="K789:R789" si="53">K787+K699+K662+K421+K313+K223</f>
        <v>0</v>
      </c>
      <c r="L789" s="20">
        <f t="shared" si="53"/>
        <v>0</v>
      </c>
      <c r="M789" s="20">
        <f t="shared" si="53"/>
        <v>0</v>
      </c>
      <c r="N789" s="20">
        <f t="shared" si="53"/>
        <v>0</v>
      </c>
      <c r="O789" s="20">
        <f t="shared" si="53"/>
        <v>0</v>
      </c>
      <c r="P789" s="20">
        <f t="shared" si="53"/>
        <v>0</v>
      </c>
      <c r="Q789" s="20">
        <f t="shared" si="53"/>
        <v>0</v>
      </c>
      <c r="R789" s="20">
        <f t="shared" si="53"/>
        <v>0</v>
      </c>
    </row>
    <row r="792" spans="1:18" ht="389.25" customHeight="1" x14ac:dyDescent="0.2">
      <c r="A792" s="62" t="s">
        <v>882</v>
      </c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36"/>
      <c r="Q792" s="36"/>
      <c r="R792" s="36"/>
    </row>
  </sheetData>
  <mergeCells count="1560">
    <mergeCell ref="M7:M8"/>
    <mergeCell ref="C3:R3"/>
    <mergeCell ref="A792:R792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K7:K8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4:C24"/>
    <mergeCell ref="D24:F24"/>
    <mergeCell ref="B25:C25"/>
    <mergeCell ref="D25:F25"/>
    <mergeCell ref="B26:C26"/>
    <mergeCell ref="D26:F26"/>
    <mergeCell ref="B27:C27"/>
    <mergeCell ref="D27:F27"/>
    <mergeCell ref="B28:C28"/>
    <mergeCell ref="D28:F28"/>
    <mergeCell ref="B29:C29"/>
    <mergeCell ref="D29:F29"/>
    <mergeCell ref="B30:C30"/>
    <mergeCell ref="D30:F30"/>
    <mergeCell ref="B31:C31"/>
    <mergeCell ref="D31:F31"/>
    <mergeCell ref="B32:C32"/>
    <mergeCell ref="D32:F32"/>
    <mergeCell ref="B33:C33"/>
    <mergeCell ref="D33:F33"/>
    <mergeCell ref="B34:C34"/>
    <mergeCell ref="D34:F34"/>
    <mergeCell ref="B35:C35"/>
    <mergeCell ref="D35:F35"/>
    <mergeCell ref="B36:C36"/>
    <mergeCell ref="D36:F36"/>
    <mergeCell ref="B37:C37"/>
    <mergeCell ref="D37:F37"/>
    <mergeCell ref="B38:C38"/>
    <mergeCell ref="D38:F38"/>
    <mergeCell ref="B39:C39"/>
    <mergeCell ref="D39:F39"/>
    <mergeCell ref="B40:C40"/>
    <mergeCell ref="D40:F40"/>
    <mergeCell ref="B41:C41"/>
    <mergeCell ref="D41:F41"/>
    <mergeCell ref="B42:C42"/>
    <mergeCell ref="D42:F42"/>
    <mergeCell ref="B43:C43"/>
    <mergeCell ref="D43:F43"/>
    <mergeCell ref="B44:C44"/>
    <mergeCell ref="D44:F44"/>
    <mergeCell ref="B45:C45"/>
    <mergeCell ref="D45:F45"/>
    <mergeCell ref="B46:C46"/>
    <mergeCell ref="D46:F46"/>
    <mergeCell ref="B47:C47"/>
    <mergeCell ref="D47:F47"/>
    <mergeCell ref="B48:C48"/>
    <mergeCell ref="D48:F48"/>
    <mergeCell ref="B49:C49"/>
    <mergeCell ref="D49:F49"/>
    <mergeCell ref="B50:C50"/>
    <mergeCell ref="D50:F50"/>
    <mergeCell ref="B51:C51"/>
    <mergeCell ref="D51:F51"/>
    <mergeCell ref="B52:C52"/>
    <mergeCell ref="D52:F52"/>
    <mergeCell ref="B53:C53"/>
    <mergeCell ref="D53:F53"/>
    <mergeCell ref="B54:C54"/>
    <mergeCell ref="D54:F54"/>
    <mergeCell ref="B55:C55"/>
    <mergeCell ref="D55:F55"/>
    <mergeCell ref="B56:C56"/>
    <mergeCell ref="D56:F56"/>
    <mergeCell ref="B57:C57"/>
    <mergeCell ref="D57:F57"/>
    <mergeCell ref="B58:C58"/>
    <mergeCell ref="D58:F58"/>
    <mergeCell ref="B59:C59"/>
    <mergeCell ref="D59:F59"/>
    <mergeCell ref="B60:C60"/>
    <mergeCell ref="D60:F60"/>
    <mergeCell ref="B61:C61"/>
    <mergeCell ref="D61:F61"/>
    <mergeCell ref="B62:C62"/>
    <mergeCell ref="D62:F62"/>
    <mergeCell ref="B63:C63"/>
    <mergeCell ref="D63:F63"/>
    <mergeCell ref="B64:C64"/>
    <mergeCell ref="D64:F64"/>
    <mergeCell ref="B65:C65"/>
    <mergeCell ref="D65:F65"/>
    <mergeCell ref="B66:C66"/>
    <mergeCell ref="D66:F66"/>
    <mergeCell ref="B67:C67"/>
    <mergeCell ref="D67:F67"/>
    <mergeCell ref="B68:C68"/>
    <mergeCell ref="D68:F68"/>
    <mergeCell ref="B69:C69"/>
    <mergeCell ref="D69:F69"/>
    <mergeCell ref="B70:C70"/>
    <mergeCell ref="D70:F70"/>
    <mergeCell ref="B71:C71"/>
    <mergeCell ref="D71:F71"/>
    <mergeCell ref="B72:C72"/>
    <mergeCell ref="D72:F72"/>
    <mergeCell ref="B73:C73"/>
    <mergeCell ref="D73:F73"/>
    <mergeCell ref="B74:C74"/>
    <mergeCell ref="D74:F74"/>
    <mergeCell ref="B75:C75"/>
    <mergeCell ref="D75:F75"/>
    <mergeCell ref="B76:C76"/>
    <mergeCell ref="D76:F76"/>
    <mergeCell ref="B77:C77"/>
    <mergeCell ref="D77:F77"/>
    <mergeCell ref="B78:C78"/>
    <mergeCell ref="D78:F78"/>
    <mergeCell ref="B79:C79"/>
    <mergeCell ref="D79:F79"/>
    <mergeCell ref="B80:C80"/>
    <mergeCell ref="D80:F80"/>
    <mergeCell ref="B81:C81"/>
    <mergeCell ref="D81:F81"/>
    <mergeCell ref="B82:C82"/>
    <mergeCell ref="D82:F82"/>
    <mergeCell ref="B83:C83"/>
    <mergeCell ref="D83:F83"/>
    <mergeCell ref="B84:C84"/>
    <mergeCell ref="D84:F84"/>
    <mergeCell ref="B85:C85"/>
    <mergeCell ref="D85:F85"/>
    <mergeCell ref="B86:C86"/>
    <mergeCell ref="D86:F86"/>
    <mergeCell ref="B87:C87"/>
    <mergeCell ref="D87:F87"/>
    <mergeCell ref="B88:C88"/>
    <mergeCell ref="D88:F88"/>
    <mergeCell ref="B89:C89"/>
    <mergeCell ref="D89:F89"/>
    <mergeCell ref="B90:C90"/>
    <mergeCell ref="D90:F90"/>
    <mergeCell ref="B91:C91"/>
    <mergeCell ref="D91:F91"/>
    <mergeCell ref="B92:C92"/>
    <mergeCell ref="D92:F92"/>
    <mergeCell ref="B93:C93"/>
    <mergeCell ref="D93:F93"/>
    <mergeCell ref="B94:C94"/>
    <mergeCell ref="D94:F94"/>
    <mergeCell ref="B95:C95"/>
    <mergeCell ref="D95:F95"/>
    <mergeCell ref="B96:C96"/>
    <mergeCell ref="D96:F96"/>
    <mergeCell ref="B97:C97"/>
    <mergeCell ref="D97:F97"/>
    <mergeCell ref="B98:C98"/>
    <mergeCell ref="D98:F98"/>
    <mergeCell ref="B99:C99"/>
    <mergeCell ref="D99:F99"/>
    <mergeCell ref="B100:C100"/>
    <mergeCell ref="D100:F100"/>
    <mergeCell ref="B101:C101"/>
    <mergeCell ref="D101:F101"/>
    <mergeCell ref="B102:C102"/>
    <mergeCell ref="D102:F102"/>
    <mergeCell ref="B103:C103"/>
    <mergeCell ref="D103:F103"/>
    <mergeCell ref="B104:C104"/>
    <mergeCell ref="D104:F104"/>
    <mergeCell ref="B105:C105"/>
    <mergeCell ref="D105:F105"/>
    <mergeCell ref="B106:C106"/>
    <mergeCell ref="D106:F106"/>
    <mergeCell ref="B107:C107"/>
    <mergeCell ref="D107:F107"/>
    <mergeCell ref="B108:C108"/>
    <mergeCell ref="D108:F108"/>
    <mergeCell ref="B109:C109"/>
    <mergeCell ref="D109:F109"/>
    <mergeCell ref="B110:C110"/>
    <mergeCell ref="D110:F110"/>
    <mergeCell ref="B111:C111"/>
    <mergeCell ref="D111:F111"/>
    <mergeCell ref="B112:C112"/>
    <mergeCell ref="D112:F112"/>
    <mergeCell ref="B113:C113"/>
    <mergeCell ref="D113:F113"/>
    <mergeCell ref="B114:C114"/>
    <mergeCell ref="D114:F114"/>
    <mergeCell ref="B115:C115"/>
    <mergeCell ref="D115:F115"/>
    <mergeCell ref="B116:C116"/>
    <mergeCell ref="D116:F116"/>
    <mergeCell ref="B117:C117"/>
    <mergeCell ref="D117:F117"/>
    <mergeCell ref="B118:C118"/>
    <mergeCell ref="D118:F118"/>
    <mergeCell ref="B119:C119"/>
    <mergeCell ref="D119:F119"/>
    <mergeCell ref="B120:C120"/>
    <mergeCell ref="D120:F120"/>
    <mergeCell ref="B121:C121"/>
    <mergeCell ref="D121:F121"/>
    <mergeCell ref="B122:C122"/>
    <mergeCell ref="D122:F122"/>
    <mergeCell ref="B123:C123"/>
    <mergeCell ref="D123:F123"/>
    <mergeCell ref="B124:C124"/>
    <mergeCell ref="D124:F124"/>
    <mergeCell ref="B125:C125"/>
    <mergeCell ref="D125:F125"/>
    <mergeCell ref="B126:C126"/>
    <mergeCell ref="D126:F126"/>
    <mergeCell ref="B127:C127"/>
    <mergeCell ref="D127:F127"/>
    <mergeCell ref="B128:C128"/>
    <mergeCell ref="D128:F128"/>
    <mergeCell ref="B129:C129"/>
    <mergeCell ref="D129:F129"/>
    <mergeCell ref="B130:C130"/>
    <mergeCell ref="D130:F130"/>
    <mergeCell ref="B131:C131"/>
    <mergeCell ref="D131:F131"/>
    <mergeCell ref="B132:C132"/>
    <mergeCell ref="D132:F132"/>
    <mergeCell ref="B133:C133"/>
    <mergeCell ref="D133:F133"/>
    <mergeCell ref="B134:C134"/>
    <mergeCell ref="D134:F134"/>
    <mergeCell ref="B135:C135"/>
    <mergeCell ref="D135:F135"/>
    <mergeCell ref="B136:C136"/>
    <mergeCell ref="D136:F136"/>
    <mergeCell ref="B137:C137"/>
    <mergeCell ref="D137:F137"/>
    <mergeCell ref="B138:C138"/>
    <mergeCell ref="D138:F138"/>
    <mergeCell ref="B139:C139"/>
    <mergeCell ref="D139:F139"/>
    <mergeCell ref="B140:C140"/>
    <mergeCell ref="D140:F140"/>
    <mergeCell ref="B141:C141"/>
    <mergeCell ref="D141:F141"/>
    <mergeCell ref="B142:C142"/>
    <mergeCell ref="D142:F142"/>
    <mergeCell ref="B143:C143"/>
    <mergeCell ref="D143:F143"/>
    <mergeCell ref="B144:C144"/>
    <mergeCell ref="D144:F144"/>
    <mergeCell ref="B145:C145"/>
    <mergeCell ref="D145:F145"/>
    <mergeCell ref="B146:C146"/>
    <mergeCell ref="D146:F146"/>
    <mergeCell ref="B147:C147"/>
    <mergeCell ref="D147:F147"/>
    <mergeCell ref="B148:C148"/>
    <mergeCell ref="D148:F148"/>
    <mergeCell ref="B149:C149"/>
    <mergeCell ref="D149:F149"/>
    <mergeCell ref="B150:C150"/>
    <mergeCell ref="D150:F150"/>
    <mergeCell ref="B151:C151"/>
    <mergeCell ref="D151:F151"/>
    <mergeCell ref="B152:C152"/>
    <mergeCell ref="D152:F152"/>
    <mergeCell ref="B153:C153"/>
    <mergeCell ref="D153:F153"/>
    <mergeCell ref="B154:C154"/>
    <mergeCell ref="D154:F154"/>
    <mergeCell ref="B155:C155"/>
    <mergeCell ref="D155:F155"/>
    <mergeCell ref="B156:C156"/>
    <mergeCell ref="D156:F156"/>
    <mergeCell ref="B157:C157"/>
    <mergeCell ref="D157:F157"/>
    <mergeCell ref="B158:C158"/>
    <mergeCell ref="D158:F158"/>
    <mergeCell ref="B159:C159"/>
    <mergeCell ref="D159:F159"/>
    <mergeCell ref="B160:C160"/>
    <mergeCell ref="D160:F160"/>
    <mergeCell ref="B161:C161"/>
    <mergeCell ref="D161:F161"/>
    <mergeCell ref="B162:C162"/>
    <mergeCell ref="D162:F162"/>
    <mergeCell ref="B163:C163"/>
    <mergeCell ref="D163:F163"/>
    <mergeCell ref="B164:C164"/>
    <mergeCell ref="D164:F164"/>
    <mergeCell ref="B165:C165"/>
    <mergeCell ref="D165:F165"/>
    <mergeCell ref="B166:C166"/>
    <mergeCell ref="D166:F166"/>
    <mergeCell ref="B167:C167"/>
    <mergeCell ref="D167:F167"/>
    <mergeCell ref="B168:C168"/>
    <mergeCell ref="D168:F168"/>
    <mergeCell ref="B169:C169"/>
    <mergeCell ref="D169:F169"/>
    <mergeCell ref="B170:C170"/>
    <mergeCell ref="D170:F170"/>
    <mergeCell ref="B171:C171"/>
    <mergeCell ref="D171:F171"/>
    <mergeCell ref="B172:C172"/>
    <mergeCell ref="D172:F172"/>
    <mergeCell ref="B173:C173"/>
    <mergeCell ref="D173:F173"/>
    <mergeCell ref="B174:C174"/>
    <mergeCell ref="D174:F174"/>
    <mergeCell ref="B175:C175"/>
    <mergeCell ref="D175:F175"/>
    <mergeCell ref="B176:C176"/>
    <mergeCell ref="D176:F176"/>
    <mergeCell ref="B177:C177"/>
    <mergeCell ref="D177:F177"/>
    <mergeCell ref="B179:C179"/>
    <mergeCell ref="D179:F179"/>
    <mergeCell ref="B181:C181"/>
    <mergeCell ref="D181:F181"/>
    <mergeCell ref="B182:C182"/>
    <mergeCell ref="D182:F182"/>
    <mergeCell ref="B183:C183"/>
    <mergeCell ref="D183:F183"/>
    <mergeCell ref="B184:C184"/>
    <mergeCell ref="D184:F184"/>
    <mergeCell ref="B185:C185"/>
    <mergeCell ref="D185:F185"/>
    <mergeCell ref="B186:C186"/>
    <mergeCell ref="D186:F186"/>
    <mergeCell ref="B187:C187"/>
    <mergeCell ref="D187:F187"/>
    <mergeCell ref="B178:C178"/>
    <mergeCell ref="D178:F178"/>
    <mergeCell ref="B180:C180"/>
    <mergeCell ref="D180:F180"/>
    <mergeCell ref="B188:C188"/>
    <mergeCell ref="D188:F188"/>
    <mergeCell ref="B189:C189"/>
    <mergeCell ref="D189:F189"/>
    <mergeCell ref="B190:C190"/>
    <mergeCell ref="D190:F190"/>
    <mergeCell ref="B210:C210"/>
    <mergeCell ref="D210:F210"/>
    <mergeCell ref="B191:C191"/>
    <mergeCell ref="D191:F191"/>
    <mergeCell ref="B192:C192"/>
    <mergeCell ref="D192:F192"/>
    <mergeCell ref="B193:C193"/>
    <mergeCell ref="D193:F193"/>
    <mergeCell ref="B194:C194"/>
    <mergeCell ref="D194:F194"/>
    <mergeCell ref="B195:C195"/>
    <mergeCell ref="D195:F195"/>
    <mergeCell ref="B196:C196"/>
    <mergeCell ref="D196:F196"/>
    <mergeCell ref="B197:C197"/>
    <mergeCell ref="D197:F197"/>
    <mergeCell ref="B198:C198"/>
    <mergeCell ref="D198:F198"/>
    <mergeCell ref="B199:C199"/>
    <mergeCell ref="D199:F199"/>
    <mergeCell ref="B201:C201"/>
    <mergeCell ref="D201:F201"/>
    <mergeCell ref="B211:C211"/>
    <mergeCell ref="D211:F211"/>
    <mergeCell ref="B212:C212"/>
    <mergeCell ref="D212:F212"/>
    <mergeCell ref="B213:C213"/>
    <mergeCell ref="D213:F213"/>
    <mergeCell ref="B214:C214"/>
    <mergeCell ref="D214:F214"/>
    <mergeCell ref="B215:C215"/>
    <mergeCell ref="D215:F215"/>
    <mergeCell ref="B216:C216"/>
    <mergeCell ref="D216:F216"/>
    <mergeCell ref="B200:C200"/>
    <mergeCell ref="D200:F200"/>
    <mergeCell ref="B202:C202"/>
    <mergeCell ref="D202:F202"/>
    <mergeCell ref="B203:C203"/>
    <mergeCell ref="D203:F203"/>
    <mergeCell ref="B204:C204"/>
    <mergeCell ref="D204:F204"/>
    <mergeCell ref="B205:C205"/>
    <mergeCell ref="D205:F205"/>
    <mergeCell ref="B206:C206"/>
    <mergeCell ref="D206:F206"/>
    <mergeCell ref="B207:C207"/>
    <mergeCell ref="D207:F207"/>
    <mergeCell ref="B228:C228"/>
    <mergeCell ref="D228:F228"/>
    <mergeCell ref="B230:C230"/>
    <mergeCell ref="D230:F230"/>
    <mergeCell ref="B232:C232"/>
    <mergeCell ref="D232:F232"/>
    <mergeCell ref="B233:C233"/>
    <mergeCell ref="D233:F233"/>
    <mergeCell ref="B208:C208"/>
    <mergeCell ref="D208:F208"/>
    <mergeCell ref="B227:C227"/>
    <mergeCell ref="D227:F227"/>
    <mergeCell ref="B252:C252"/>
    <mergeCell ref="D252:F252"/>
    <mergeCell ref="B256:C256"/>
    <mergeCell ref="D256:F256"/>
    <mergeCell ref="B268:C268"/>
    <mergeCell ref="D268:F268"/>
    <mergeCell ref="B220:C220"/>
    <mergeCell ref="D220:F220"/>
    <mergeCell ref="B221:C221"/>
    <mergeCell ref="D221:F221"/>
    <mergeCell ref="B222:C222"/>
    <mergeCell ref="D222:F222"/>
    <mergeCell ref="B217:C217"/>
    <mergeCell ref="D217:F217"/>
    <mergeCell ref="B218:C218"/>
    <mergeCell ref="D218:F218"/>
    <mergeCell ref="B219:C219"/>
    <mergeCell ref="D219:F219"/>
    <mergeCell ref="B209:C209"/>
    <mergeCell ref="D209:F209"/>
    <mergeCell ref="B234:C234"/>
    <mergeCell ref="D234:F234"/>
    <mergeCell ref="B235:C235"/>
    <mergeCell ref="D235:F235"/>
    <mergeCell ref="B237:C237"/>
    <mergeCell ref="D237:F237"/>
    <mergeCell ref="B238:C238"/>
    <mergeCell ref="D238:F238"/>
    <mergeCell ref="B239:C239"/>
    <mergeCell ref="D239:F239"/>
    <mergeCell ref="B240:C240"/>
    <mergeCell ref="D240:F240"/>
    <mergeCell ref="B241:C241"/>
    <mergeCell ref="D241:F241"/>
    <mergeCell ref="B242:C242"/>
    <mergeCell ref="D242:F242"/>
    <mergeCell ref="B269:C269"/>
    <mergeCell ref="D269:F269"/>
    <mergeCell ref="B243:C243"/>
    <mergeCell ref="D243:F243"/>
    <mergeCell ref="B244:C244"/>
    <mergeCell ref="D244:F244"/>
    <mergeCell ref="B245:C245"/>
    <mergeCell ref="D245:F245"/>
    <mergeCell ref="B247:C247"/>
    <mergeCell ref="D247:F247"/>
    <mergeCell ref="B248:C248"/>
    <mergeCell ref="D248:F248"/>
    <mergeCell ref="B249:C249"/>
    <mergeCell ref="D249:F249"/>
    <mergeCell ref="B250:C250"/>
    <mergeCell ref="D250:F250"/>
    <mergeCell ref="B251:C251"/>
    <mergeCell ref="D251:F251"/>
    <mergeCell ref="B253:C253"/>
    <mergeCell ref="D253:F253"/>
    <mergeCell ref="B255:C255"/>
    <mergeCell ref="D255:F255"/>
    <mergeCell ref="B258:C258"/>
    <mergeCell ref="D258:F258"/>
    <mergeCell ref="B259:C259"/>
    <mergeCell ref="D259:F259"/>
    <mergeCell ref="B261:C261"/>
    <mergeCell ref="D261:F261"/>
    <mergeCell ref="B262:C262"/>
    <mergeCell ref="D262:F262"/>
    <mergeCell ref="B263:C263"/>
    <mergeCell ref="D263:F263"/>
    <mergeCell ref="B266:C266"/>
    <mergeCell ref="D266:F266"/>
    <mergeCell ref="D257:F257"/>
    <mergeCell ref="B260:C260"/>
    <mergeCell ref="D260:F260"/>
    <mergeCell ref="B264:C264"/>
    <mergeCell ref="D264:F264"/>
    <mergeCell ref="B265:C265"/>
    <mergeCell ref="D265:F265"/>
    <mergeCell ref="B267:C267"/>
    <mergeCell ref="D267:F267"/>
    <mergeCell ref="B270:C270"/>
    <mergeCell ref="D270:F270"/>
    <mergeCell ref="B291:C291"/>
    <mergeCell ref="D291:F291"/>
    <mergeCell ref="B292:C292"/>
    <mergeCell ref="D292:F292"/>
    <mergeCell ref="B273:C273"/>
    <mergeCell ref="D273:F273"/>
    <mergeCell ref="B274:C274"/>
    <mergeCell ref="D274:F274"/>
    <mergeCell ref="B275:C275"/>
    <mergeCell ref="D275:F275"/>
    <mergeCell ref="B276:C276"/>
    <mergeCell ref="D276:F276"/>
    <mergeCell ref="B277:C277"/>
    <mergeCell ref="D277:F277"/>
    <mergeCell ref="B278:C278"/>
    <mergeCell ref="D278:F278"/>
    <mergeCell ref="B279:C279"/>
    <mergeCell ref="D279:F279"/>
    <mergeCell ref="B280:C280"/>
    <mergeCell ref="D280:F280"/>
    <mergeCell ref="B281:C281"/>
    <mergeCell ref="D281:F281"/>
    <mergeCell ref="B271:C271"/>
    <mergeCell ref="D271:F271"/>
    <mergeCell ref="B272:C272"/>
    <mergeCell ref="D272:F272"/>
    <mergeCell ref="B283:C283"/>
    <mergeCell ref="D283:F283"/>
    <mergeCell ref="B308:C308"/>
    <mergeCell ref="D308:F308"/>
    <mergeCell ref="B309:C309"/>
    <mergeCell ref="D309:F309"/>
    <mergeCell ref="B310:C310"/>
    <mergeCell ref="D310:F310"/>
    <mergeCell ref="B311:C311"/>
    <mergeCell ref="D311:F311"/>
    <mergeCell ref="B302:C302"/>
    <mergeCell ref="D302:F302"/>
    <mergeCell ref="B282:C282"/>
    <mergeCell ref="D282:F282"/>
    <mergeCell ref="B284:C284"/>
    <mergeCell ref="D284:F284"/>
    <mergeCell ref="B285:C285"/>
    <mergeCell ref="D285:F285"/>
    <mergeCell ref="B286:C286"/>
    <mergeCell ref="D286:F286"/>
    <mergeCell ref="B288:C288"/>
    <mergeCell ref="D288:F288"/>
    <mergeCell ref="B289:C289"/>
    <mergeCell ref="D289:F289"/>
    <mergeCell ref="B290:C290"/>
    <mergeCell ref="D290:F290"/>
    <mergeCell ref="B293:C293"/>
    <mergeCell ref="D293:F293"/>
    <mergeCell ref="B294:C294"/>
    <mergeCell ref="D294:F294"/>
    <mergeCell ref="B295:C295"/>
    <mergeCell ref="D295:F295"/>
    <mergeCell ref="B296:C296"/>
    <mergeCell ref="D296:F296"/>
    <mergeCell ref="B287:C287"/>
    <mergeCell ref="D287:F287"/>
    <mergeCell ref="B303:C303"/>
    <mergeCell ref="D303:F303"/>
    <mergeCell ref="B305:C305"/>
    <mergeCell ref="D305:F305"/>
    <mergeCell ref="B307:C307"/>
    <mergeCell ref="D307:F307"/>
    <mergeCell ref="B297:C297"/>
    <mergeCell ref="D297:F297"/>
    <mergeCell ref="B298:C298"/>
    <mergeCell ref="D298:F298"/>
    <mergeCell ref="B299:C299"/>
    <mergeCell ref="D299:F299"/>
    <mergeCell ref="B300:C300"/>
    <mergeCell ref="D300:F300"/>
    <mergeCell ref="B301:C301"/>
    <mergeCell ref="D301:F301"/>
    <mergeCell ref="B304:C304"/>
    <mergeCell ref="D304:F304"/>
    <mergeCell ref="B306:C306"/>
    <mergeCell ref="D306:F306"/>
    <mergeCell ref="B319:C319"/>
    <mergeCell ref="D319:F319"/>
    <mergeCell ref="B320:C320"/>
    <mergeCell ref="D320:F320"/>
    <mergeCell ref="B321:C321"/>
    <mergeCell ref="D321:F321"/>
    <mergeCell ref="B322:C322"/>
    <mergeCell ref="D322:F322"/>
    <mergeCell ref="B323:C323"/>
    <mergeCell ref="D323:F323"/>
    <mergeCell ref="B324:C324"/>
    <mergeCell ref="D324:F324"/>
    <mergeCell ref="B325:C325"/>
    <mergeCell ref="D325:F325"/>
    <mergeCell ref="B326:C326"/>
    <mergeCell ref="D326:F326"/>
    <mergeCell ref="B316:C316"/>
    <mergeCell ref="D316:F316"/>
    <mergeCell ref="B317:C317"/>
    <mergeCell ref="D317:F317"/>
    <mergeCell ref="B318:C318"/>
    <mergeCell ref="D318:F318"/>
    <mergeCell ref="B327:C327"/>
    <mergeCell ref="D327:F327"/>
    <mergeCell ref="B328:C328"/>
    <mergeCell ref="D328:F328"/>
    <mergeCell ref="B329:C329"/>
    <mergeCell ref="D329:F329"/>
    <mergeCell ref="B330:C330"/>
    <mergeCell ref="D330:F330"/>
    <mergeCell ref="B331:C331"/>
    <mergeCell ref="D331:F331"/>
    <mergeCell ref="B332:C332"/>
    <mergeCell ref="D332:F332"/>
    <mergeCell ref="B333:C333"/>
    <mergeCell ref="D333:F333"/>
    <mergeCell ref="B334:C334"/>
    <mergeCell ref="D334:F334"/>
    <mergeCell ref="B335:C335"/>
    <mergeCell ref="D335:F335"/>
    <mergeCell ref="B336:C336"/>
    <mergeCell ref="D336:F336"/>
    <mergeCell ref="B337:C337"/>
    <mergeCell ref="D337:F337"/>
    <mergeCell ref="B338:C338"/>
    <mergeCell ref="D338:F338"/>
    <mergeCell ref="B339:C339"/>
    <mergeCell ref="D339:F339"/>
    <mergeCell ref="B340:C340"/>
    <mergeCell ref="D340:F340"/>
    <mergeCell ref="B341:C341"/>
    <mergeCell ref="D341:F341"/>
    <mergeCell ref="B342:C342"/>
    <mergeCell ref="D342:F342"/>
    <mergeCell ref="B343:C343"/>
    <mergeCell ref="D343:F343"/>
    <mergeCell ref="B344:C344"/>
    <mergeCell ref="D344:F344"/>
    <mergeCell ref="B345:C345"/>
    <mergeCell ref="D345:F345"/>
    <mergeCell ref="B346:C346"/>
    <mergeCell ref="D346:F346"/>
    <mergeCell ref="B347:C347"/>
    <mergeCell ref="D347:F347"/>
    <mergeCell ref="B348:C348"/>
    <mergeCell ref="D348:F348"/>
    <mergeCell ref="B349:C349"/>
    <mergeCell ref="D349:F349"/>
    <mergeCell ref="B350:C350"/>
    <mergeCell ref="D350:F350"/>
    <mergeCell ref="B351:C351"/>
    <mergeCell ref="D351:F351"/>
    <mergeCell ref="B352:C352"/>
    <mergeCell ref="D352:F352"/>
    <mergeCell ref="B353:C353"/>
    <mergeCell ref="D353:F353"/>
    <mergeCell ref="B354:C354"/>
    <mergeCell ref="D354:F354"/>
    <mergeCell ref="B355:C355"/>
    <mergeCell ref="D355:F355"/>
    <mergeCell ref="B356:C356"/>
    <mergeCell ref="D356:F356"/>
    <mergeCell ref="B357:C357"/>
    <mergeCell ref="D357:F357"/>
    <mergeCell ref="B358:C358"/>
    <mergeCell ref="D358:F358"/>
    <mergeCell ref="B359:C359"/>
    <mergeCell ref="D359:F359"/>
    <mergeCell ref="B360:C360"/>
    <mergeCell ref="D360:F360"/>
    <mergeCell ref="B361:C361"/>
    <mergeCell ref="D361:F361"/>
    <mergeCell ref="B362:C362"/>
    <mergeCell ref="D362:F362"/>
    <mergeCell ref="B363:C363"/>
    <mergeCell ref="D363:F363"/>
    <mergeCell ref="B364:C364"/>
    <mergeCell ref="D364:F364"/>
    <mergeCell ref="B365:C365"/>
    <mergeCell ref="D365:F365"/>
    <mergeCell ref="B366:C366"/>
    <mergeCell ref="D366:F366"/>
    <mergeCell ref="B367:C367"/>
    <mergeCell ref="D367:F367"/>
    <mergeCell ref="B368:C368"/>
    <mergeCell ref="D368:F368"/>
    <mergeCell ref="B369:C369"/>
    <mergeCell ref="D369:F369"/>
    <mergeCell ref="B370:C370"/>
    <mergeCell ref="D370:F370"/>
    <mergeCell ref="B371:C371"/>
    <mergeCell ref="D371:F371"/>
    <mergeCell ref="B372:C372"/>
    <mergeCell ref="D372:F372"/>
    <mergeCell ref="B373:C373"/>
    <mergeCell ref="D373:F373"/>
    <mergeCell ref="B374:C374"/>
    <mergeCell ref="D374:F374"/>
    <mergeCell ref="B375:C375"/>
    <mergeCell ref="D375:F375"/>
    <mergeCell ref="B376:C376"/>
    <mergeCell ref="D376:F376"/>
    <mergeCell ref="B377:C377"/>
    <mergeCell ref="D377:F377"/>
    <mergeCell ref="B378:C378"/>
    <mergeCell ref="D378:F378"/>
    <mergeCell ref="B379:C379"/>
    <mergeCell ref="D379:F379"/>
    <mergeCell ref="B380:C380"/>
    <mergeCell ref="D380:F380"/>
    <mergeCell ref="B381:C381"/>
    <mergeCell ref="D381:F381"/>
    <mergeCell ref="B382:C382"/>
    <mergeCell ref="D382:F382"/>
    <mergeCell ref="B383:C383"/>
    <mergeCell ref="D383:F383"/>
    <mergeCell ref="B384:C384"/>
    <mergeCell ref="D384:F384"/>
    <mergeCell ref="B385:C385"/>
    <mergeCell ref="D385:F385"/>
    <mergeCell ref="B386:C386"/>
    <mergeCell ref="D386:F386"/>
    <mergeCell ref="B387:C387"/>
    <mergeCell ref="D387:F387"/>
    <mergeCell ref="B388:C388"/>
    <mergeCell ref="D388:F388"/>
    <mergeCell ref="B389:C389"/>
    <mergeCell ref="D389:F389"/>
    <mergeCell ref="B390:C390"/>
    <mergeCell ref="D390:F390"/>
    <mergeCell ref="B391:C391"/>
    <mergeCell ref="D391:F391"/>
    <mergeCell ref="B392:C392"/>
    <mergeCell ref="D392:F392"/>
    <mergeCell ref="B393:C393"/>
    <mergeCell ref="D393:F393"/>
    <mergeCell ref="B394:C394"/>
    <mergeCell ref="D394:F394"/>
    <mergeCell ref="B395:C395"/>
    <mergeCell ref="D395:F395"/>
    <mergeCell ref="B396:C396"/>
    <mergeCell ref="D396:F396"/>
    <mergeCell ref="B397:C397"/>
    <mergeCell ref="D397:F397"/>
    <mergeCell ref="B398:C398"/>
    <mergeCell ref="D398:F398"/>
    <mergeCell ref="B416:C416"/>
    <mergeCell ref="D416:F416"/>
    <mergeCell ref="B399:C399"/>
    <mergeCell ref="D399:F399"/>
    <mergeCell ref="B400:C400"/>
    <mergeCell ref="D400:F400"/>
    <mergeCell ref="B401:C401"/>
    <mergeCell ref="D401:F401"/>
    <mergeCell ref="B402:C402"/>
    <mergeCell ref="D402:F402"/>
    <mergeCell ref="B403:C403"/>
    <mergeCell ref="D403:F403"/>
    <mergeCell ref="B404:C404"/>
    <mergeCell ref="D404:F404"/>
    <mergeCell ref="B405:C405"/>
    <mergeCell ref="D405:F405"/>
    <mergeCell ref="B406:C406"/>
    <mergeCell ref="D406:F406"/>
    <mergeCell ref="B407:C407"/>
    <mergeCell ref="D407:F407"/>
    <mergeCell ref="B417:C417"/>
    <mergeCell ref="D417:F417"/>
    <mergeCell ref="B418:C418"/>
    <mergeCell ref="D418:F418"/>
    <mergeCell ref="B419:C419"/>
    <mergeCell ref="D419:F419"/>
    <mergeCell ref="B420:C420"/>
    <mergeCell ref="D420:F420"/>
    <mergeCell ref="B424:C424"/>
    <mergeCell ref="D424:F424"/>
    <mergeCell ref="B425:C425"/>
    <mergeCell ref="D425:F425"/>
    <mergeCell ref="B426:C426"/>
    <mergeCell ref="D426:F426"/>
    <mergeCell ref="B427:C427"/>
    <mergeCell ref="D427:F427"/>
    <mergeCell ref="B408:C408"/>
    <mergeCell ref="D408:F408"/>
    <mergeCell ref="B409:C409"/>
    <mergeCell ref="D409:F409"/>
    <mergeCell ref="B410:C410"/>
    <mergeCell ref="D410:F410"/>
    <mergeCell ref="B411:C411"/>
    <mergeCell ref="D411:F411"/>
    <mergeCell ref="B412:C412"/>
    <mergeCell ref="D412:F412"/>
    <mergeCell ref="B413:C413"/>
    <mergeCell ref="D413:F413"/>
    <mergeCell ref="B414:C414"/>
    <mergeCell ref="D414:F414"/>
    <mergeCell ref="B415:C415"/>
    <mergeCell ref="D415:F415"/>
    <mergeCell ref="B445:C445"/>
    <mergeCell ref="D445:F445"/>
    <mergeCell ref="B428:C428"/>
    <mergeCell ref="D428:F428"/>
    <mergeCell ref="B429:C429"/>
    <mergeCell ref="D429:F429"/>
    <mergeCell ref="B430:C430"/>
    <mergeCell ref="D430:F430"/>
    <mergeCell ref="B431:C431"/>
    <mergeCell ref="D431:F431"/>
    <mergeCell ref="B432:C432"/>
    <mergeCell ref="D432:F432"/>
    <mergeCell ref="B433:C433"/>
    <mergeCell ref="D433:F433"/>
    <mergeCell ref="B434:C434"/>
    <mergeCell ref="D434:F434"/>
    <mergeCell ref="B435:C435"/>
    <mergeCell ref="D435:F435"/>
    <mergeCell ref="B436:C436"/>
    <mergeCell ref="D436:F436"/>
    <mergeCell ref="B446:C446"/>
    <mergeCell ref="D446:F446"/>
    <mergeCell ref="B447:C447"/>
    <mergeCell ref="D447:F447"/>
    <mergeCell ref="B448:C448"/>
    <mergeCell ref="D448:F448"/>
    <mergeCell ref="B449:C449"/>
    <mergeCell ref="D449:F449"/>
    <mergeCell ref="B450:C450"/>
    <mergeCell ref="D450:F450"/>
    <mergeCell ref="B451:C451"/>
    <mergeCell ref="D451:F451"/>
    <mergeCell ref="B452:C452"/>
    <mergeCell ref="D452:F452"/>
    <mergeCell ref="B453:C453"/>
    <mergeCell ref="D453:F453"/>
    <mergeCell ref="B437:C437"/>
    <mergeCell ref="D437:F437"/>
    <mergeCell ref="B438:C438"/>
    <mergeCell ref="D438:F438"/>
    <mergeCell ref="B439:C439"/>
    <mergeCell ref="D439:F439"/>
    <mergeCell ref="B440:C440"/>
    <mergeCell ref="D440:F440"/>
    <mergeCell ref="B441:C441"/>
    <mergeCell ref="D441:F441"/>
    <mergeCell ref="B442:C442"/>
    <mergeCell ref="D442:F442"/>
    <mergeCell ref="B443:C443"/>
    <mergeCell ref="D443:F443"/>
    <mergeCell ref="B444:C444"/>
    <mergeCell ref="D444:F444"/>
    <mergeCell ref="B454:C454"/>
    <mergeCell ref="D454:F454"/>
    <mergeCell ref="B455:C455"/>
    <mergeCell ref="D455:F455"/>
    <mergeCell ref="B456:C456"/>
    <mergeCell ref="D456:F456"/>
    <mergeCell ref="B457:C457"/>
    <mergeCell ref="D457:F457"/>
    <mergeCell ref="B458:C458"/>
    <mergeCell ref="D458:F458"/>
    <mergeCell ref="B459:C459"/>
    <mergeCell ref="D459:F459"/>
    <mergeCell ref="B460:C460"/>
    <mergeCell ref="D460:F460"/>
    <mergeCell ref="B461:C461"/>
    <mergeCell ref="D461:F461"/>
    <mergeCell ref="B462:C462"/>
    <mergeCell ref="D462:F462"/>
    <mergeCell ref="B463:C463"/>
    <mergeCell ref="D463:F463"/>
    <mergeCell ref="B464:C464"/>
    <mergeCell ref="D464:F464"/>
    <mergeCell ref="B465:C465"/>
    <mergeCell ref="D465:F465"/>
    <mergeCell ref="B466:C466"/>
    <mergeCell ref="D466:F466"/>
    <mergeCell ref="B467:C467"/>
    <mergeCell ref="D467:F467"/>
    <mergeCell ref="B468:C468"/>
    <mergeCell ref="D468:F468"/>
    <mergeCell ref="B469:C469"/>
    <mergeCell ref="D469:F469"/>
    <mergeCell ref="B470:C470"/>
    <mergeCell ref="D470:F470"/>
    <mergeCell ref="B471:C471"/>
    <mergeCell ref="D471:F471"/>
    <mergeCell ref="B472:C472"/>
    <mergeCell ref="D472:F472"/>
    <mergeCell ref="B473:C473"/>
    <mergeCell ref="D473:F473"/>
    <mergeCell ref="B474:C474"/>
    <mergeCell ref="D474:F474"/>
    <mergeCell ref="B475:C475"/>
    <mergeCell ref="D475:F475"/>
    <mergeCell ref="B476:C476"/>
    <mergeCell ref="D476:F476"/>
    <mergeCell ref="B477:C477"/>
    <mergeCell ref="D477:F477"/>
    <mergeCell ref="B478:C478"/>
    <mergeCell ref="D478:F478"/>
    <mergeCell ref="B479:C479"/>
    <mergeCell ref="D479:F479"/>
    <mergeCell ref="B480:C480"/>
    <mergeCell ref="D480:F480"/>
    <mergeCell ref="B481:C481"/>
    <mergeCell ref="D481:F481"/>
    <mergeCell ref="B482:C482"/>
    <mergeCell ref="D482:F482"/>
    <mergeCell ref="B483:C483"/>
    <mergeCell ref="D483:F483"/>
    <mergeCell ref="B484:C484"/>
    <mergeCell ref="D484:F484"/>
    <mergeCell ref="B485:C485"/>
    <mergeCell ref="D485:F485"/>
    <mergeCell ref="B486:C486"/>
    <mergeCell ref="D486:F486"/>
    <mergeCell ref="B487:C487"/>
    <mergeCell ref="D487:F487"/>
    <mergeCell ref="B488:C488"/>
    <mergeCell ref="D488:F488"/>
    <mergeCell ref="B489:C489"/>
    <mergeCell ref="D489:F489"/>
    <mergeCell ref="B490:C490"/>
    <mergeCell ref="D490:F490"/>
    <mergeCell ref="B491:C491"/>
    <mergeCell ref="D491:F491"/>
    <mergeCell ref="B492:C492"/>
    <mergeCell ref="D492:F492"/>
    <mergeCell ref="B493:C493"/>
    <mergeCell ref="D493:F493"/>
    <mergeCell ref="B494:C494"/>
    <mergeCell ref="D494:F494"/>
    <mergeCell ref="B495:C495"/>
    <mergeCell ref="D495:F495"/>
    <mergeCell ref="B496:C496"/>
    <mergeCell ref="D496:F496"/>
    <mergeCell ref="B497:C497"/>
    <mergeCell ref="D497:F497"/>
    <mergeCell ref="B498:C498"/>
    <mergeCell ref="D498:F498"/>
    <mergeCell ref="B499:C499"/>
    <mergeCell ref="D499:F499"/>
    <mergeCell ref="B500:C500"/>
    <mergeCell ref="D500:F500"/>
    <mergeCell ref="B501:C501"/>
    <mergeCell ref="D501:F501"/>
    <mergeCell ref="B502:C502"/>
    <mergeCell ref="D502:F502"/>
    <mergeCell ref="B503:C503"/>
    <mergeCell ref="D503:F503"/>
    <mergeCell ref="B504:C504"/>
    <mergeCell ref="D504:F504"/>
    <mergeCell ref="B505:C505"/>
    <mergeCell ref="D505:F505"/>
    <mergeCell ref="B506:C506"/>
    <mergeCell ref="D506:F506"/>
    <mergeCell ref="B507:C507"/>
    <mergeCell ref="D507:F507"/>
    <mergeCell ref="B508:C508"/>
    <mergeCell ref="D508:F508"/>
    <mergeCell ref="B509:C509"/>
    <mergeCell ref="D509:F509"/>
    <mergeCell ref="B510:C510"/>
    <mergeCell ref="D510:F510"/>
    <mergeCell ref="B511:C511"/>
    <mergeCell ref="D511:F511"/>
    <mergeCell ref="B512:C512"/>
    <mergeCell ref="D512:F512"/>
    <mergeCell ref="B513:C513"/>
    <mergeCell ref="D513:F513"/>
    <mergeCell ref="B514:C514"/>
    <mergeCell ref="D514:F514"/>
    <mergeCell ref="B515:C515"/>
    <mergeCell ref="D515:F515"/>
    <mergeCell ref="B516:C516"/>
    <mergeCell ref="D516:F516"/>
    <mergeCell ref="B517:C517"/>
    <mergeCell ref="D517:F517"/>
    <mergeCell ref="B518:C518"/>
    <mergeCell ref="D518:F518"/>
    <mergeCell ref="B519:C519"/>
    <mergeCell ref="D519:F519"/>
    <mergeCell ref="B520:C520"/>
    <mergeCell ref="D520:F520"/>
    <mergeCell ref="B521:C521"/>
    <mergeCell ref="D521:F521"/>
    <mergeCell ref="B522:C522"/>
    <mergeCell ref="D522:F522"/>
    <mergeCell ref="B523:C523"/>
    <mergeCell ref="D523:F523"/>
    <mergeCell ref="B524:C524"/>
    <mergeCell ref="D524:F524"/>
    <mergeCell ref="B525:C525"/>
    <mergeCell ref="D525:F525"/>
    <mergeCell ref="B526:C526"/>
    <mergeCell ref="D526:F526"/>
    <mergeCell ref="B527:C527"/>
    <mergeCell ref="D527:F527"/>
    <mergeCell ref="B528:C528"/>
    <mergeCell ref="D528:F528"/>
    <mergeCell ref="B529:C529"/>
    <mergeCell ref="D529:F529"/>
    <mergeCell ref="B530:C530"/>
    <mergeCell ref="D530:F530"/>
    <mergeCell ref="B531:C531"/>
    <mergeCell ref="D531:F531"/>
    <mergeCell ref="B532:C532"/>
    <mergeCell ref="D532:F532"/>
    <mergeCell ref="B533:C533"/>
    <mergeCell ref="D533:F533"/>
    <mergeCell ref="B534:C534"/>
    <mergeCell ref="D534:F534"/>
    <mergeCell ref="B535:C535"/>
    <mergeCell ref="D535:F535"/>
    <mergeCell ref="B536:C536"/>
    <mergeCell ref="D536:F536"/>
    <mergeCell ref="B537:C537"/>
    <mergeCell ref="D537:F537"/>
    <mergeCell ref="B538:C538"/>
    <mergeCell ref="D538:F538"/>
    <mergeCell ref="B539:C539"/>
    <mergeCell ref="D539:F539"/>
    <mergeCell ref="B540:C540"/>
    <mergeCell ref="D540:F540"/>
    <mergeCell ref="B541:C541"/>
    <mergeCell ref="D541:F541"/>
    <mergeCell ref="B542:C542"/>
    <mergeCell ref="D542:F542"/>
    <mergeCell ref="B543:C543"/>
    <mergeCell ref="D543:F543"/>
    <mergeCell ref="B544:C544"/>
    <mergeCell ref="D544:F544"/>
    <mergeCell ref="B545:C545"/>
    <mergeCell ref="D545:F545"/>
    <mergeCell ref="B546:C546"/>
    <mergeCell ref="D546:F546"/>
    <mergeCell ref="B547:C547"/>
    <mergeCell ref="D547:F547"/>
    <mergeCell ref="B548:C548"/>
    <mergeCell ref="D548:F548"/>
    <mergeCell ref="B549:C549"/>
    <mergeCell ref="D549:F549"/>
    <mergeCell ref="B550:C550"/>
    <mergeCell ref="D550:F550"/>
    <mergeCell ref="B551:C551"/>
    <mergeCell ref="D551:F551"/>
    <mergeCell ref="B552:C552"/>
    <mergeCell ref="D552:F552"/>
    <mergeCell ref="B553:C553"/>
    <mergeCell ref="D553:F553"/>
    <mergeCell ref="B554:C554"/>
    <mergeCell ref="D554:F554"/>
    <mergeCell ref="B555:C555"/>
    <mergeCell ref="D555:F555"/>
    <mergeCell ref="B556:C556"/>
    <mergeCell ref="D556:F556"/>
    <mergeCell ref="B557:C557"/>
    <mergeCell ref="D557:F557"/>
    <mergeCell ref="B558:C558"/>
    <mergeCell ref="D558:F558"/>
    <mergeCell ref="B559:C559"/>
    <mergeCell ref="D559:F559"/>
    <mergeCell ref="B560:C560"/>
    <mergeCell ref="D560:F560"/>
    <mergeCell ref="B561:C561"/>
    <mergeCell ref="D561:F561"/>
    <mergeCell ref="B562:C562"/>
    <mergeCell ref="D562:F562"/>
    <mergeCell ref="B563:C563"/>
    <mergeCell ref="D563:F563"/>
    <mergeCell ref="B564:C564"/>
    <mergeCell ref="D564:F564"/>
    <mergeCell ref="B565:C565"/>
    <mergeCell ref="D565:F565"/>
    <mergeCell ref="B566:C566"/>
    <mergeCell ref="D566:F566"/>
    <mergeCell ref="B567:C567"/>
    <mergeCell ref="D567:F567"/>
    <mergeCell ref="B568:C568"/>
    <mergeCell ref="D568:F568"/>
    <mergeCell ref="B569:C569"/>
    <mergeCell ref="D569:F569"/>
    <mergeCell ref="B570:C570"/>
    <mergeCell ref="D570:F570"/>
    <mergeCell ref="B571:C571"/>
    <mergeCell ref="D571:F571"/>
    <mergeCell ref="B572:C572"/>
    <mergeCell ref="D572:F572"/>
    <mergeCell ref="B573:C573"/>
    <mergeCell ref="D573:F573"/>
    <mergeCell ref="B574:C574"/>
    <mergeCell ref="D574:F574"/>
    <mergeCell ref="B575:C575"/>
    <mergeCell ref="D575:F575"/>
    <mergeCell ref="B576:C576"/>
    <mergeCell ref="D576:F576"/>
    <mergeCell ref="B577:C577"/>
    <mergeCell ref="D577:F577"/>
    <mergeCell ref="B578:C578"/>
    <mergeCell ref="D578:F578"/>
    <mergeCell ref="B579:C579"/>
    <mergeCell ref="D579:F579"/>
    <mergeCell ref="B580:C580"/>
    <mergeCell ref="D580:F580"/>
    <mergeCell ref="B581:C581"/>
    <mergeCell ref="D581:F581"/>
    <mergeCell ref="B582:C582"/>
    <mergeCell ref="D582:F582"/>
    <mergeCell ref="B583:C583"/>
    <mergeCell ref="D583:F583"/>
    <mergeCell ref="B584:C584"/>
    <mergeCell ref="D584:F584"/>
    <mergeCell ref="B585:C585"/>
    <mergeCell ref="D585:F585"/>
    <mergeCell ref="B586:C586"/>
    <mergeCell ref="D586:F586"/>
    <mergeCell ref="B587:C587"/>
    <mergeCell ref="D587:F587"/>
    <mergeCell ref="B588:C588"/>
    <mergeCell ref="D588:F588"/>
    <mergeCell ref="B589:C589"/>
    <mergeCell ref="D589:F589"/>
    <mergeCell ref="B590:C590"/>
    <mergeCell ref="D590:F590"/>
    <mergeCell ref="B591:C591"/>
    <mergeCell ref="D591:F591"/>
    <mergeCell ref="B592:C592"/>
    <mergeCell ref="D592:F592"/>
    <mergeCell ref="B593:C593"/>
    <mergeCell ref="D593:F593"/>
    <mergeCell ref="B594:C594"/>
    <mergeCell ref="D594:F594"/>
    <mergeCell ref="B595:C595"/>
    <mergeCell ref="D595:F595"/>
    <mergeCell ref="B596:C596"/>
    <mergeCell ref="D596:F596"/>
    <mergeCell ref="B597:C597"/>
    <mergeCell ref="D597:F597"/>
    <mergeCell ref="B598:C598"/>
    <mergeCell ref="D598:F598"/>
    <mergeCell ref="B599:C599"/>
    <mergeCell ref="D599:F599"/>
    <mergeCell ref="B600:C600"/>
    <mergeCell ref="D600:F600"/>
    <mergeCell ref="B601:C601"/>
    <mergeCell ref="D601:F601"/>
    <mergeCell ref="B602:C602"/>
    <mergeCell ref="D602:F602"/>
    <mergeCell ref="B603:C603"/>
    <mergeCell ref="D603:F603"/>
    <mergeCell ref="B604:C604"/>
    <mergeCell ref="D604:F604"/>
    <mergeCell ref="B605:C605"/>
    <mergeCell ref="D605:F605"/>
    <mergeCell ref="B606:C606"/>
    <mergeCell ref="D606:F606"/>
    <mergeCell ref="B607:C607"/>
    <mergeCell ref="D607:F607"/>
    <mergeCell ref="B608:C608"/>
    <mergeCell ref="D608:F608"/>
    <mergeCell ref="B609:C609"/>
    <mergeCell ref="D609:F609"/>
    <mergeCell ref="B610:C610"/>
    <mergeCell ref="D610:F610"/>
    <mergeCell ref="B611:C611"/>
    <mergeCell ref="D611:F611"/>
    <mergeCell ref="B612:C612"/>
    <mergeCell ref="D612:F612"/>
    <mergeCell ref="B613:C613"/>
    <mergeCell ref="D613:F613"/>
    <mergeCell ref="B614:C614"/>
    <mergeCell ref="D614:F614"/>
    <mergeCell ref="B615:C615"/>
    <mergeCell ref="D615:F615"/>
    <mergeCell ref="B616:C616"/>
    <mergeCell ref="D616:F616"/>
    <mergeCell ref="B617:C617"/>
    <mergeCell ref="D617:F617"/>
    <mergeCell ref="B618:C618"/>
    <mergeCell ref="D618:F618"/>
    <mergeCell ref="B619:C619"/>
    <mergeCell ref="D619:F619"/>
    <mergeCell ref="B620:C620"/>
    <mergeCell ref="D620:F620"/>
    <mergeCell ref="B621:C621"/>
    <mergeCell ref="D621:F621"/>
    <mergeCell ref="B622:C622"/>
    <mergeCell ref="D622:F622"/>
    <mergeCell ref="B623:C623"/>
    <mergeCell ref="D623:F623"/>
    <mergeCell ref="B624:C624"/>
    <mergeCell ref="D624:F624"/>
    <mergeCell ref="B625:C625"/>
    <mergeCell ref="D625:F625"/>
    <mergeCell ref="B626:C626"/>
    <mergeCell ref="D626:F626"/>
    <mergeCell ref="B627:C627"/>
    <mergeCell ref="D627:F627"/>
    <mergeCell ref="B628:C628"/>
    <mergeCell ref="D628:F628"/>
    <mergeCell ref="B629:C629"/>
    <mergeCell ref="D629:F629"/>
    <mergeCell ref="B630:C630"/>
    <mergeCell ref="D630:F630"/>
    <mergeCell ref="B631:C631"/>
    <mergeCell ref="D631:F631"/>
    <mergeCell ref="B632:C632"/>
    <mergeCell ref="D632:F632"/>
    <mergeCell ref="B633:C633"/>
    <mergeCell ref="D633:F633"/>
    <mergeCell ref="B634:C634"/>
    <mergeCell ref="D634:F634"/>
    <mergeCell ref="B635:C635"/>
    <mergeCell ref="D635:F635"/>
    <mergeCell ref="B636:C636"/>
    <mergeCell ref="D636:F636"/>
    <mergeCell ref="B637:C637"/>
    <mergeCell ref="D637:F637"/>
    <mergeCell ref="B638:C638"/>
    <mergeCell ref="D638:F638"/>
    <mergeCell ref="B639:C639"/>
    <mergeCell ref="D639:F639"/>
    <mergeCell ref="B640:C640"/>
    <mergeCell ref="D640:F640"/>
    <mergeCell ref="B641:C641"/>
    <mergeCell ref="D641:F641"/>
    <mergeCell ref="B642:C642"/>
    <mergeCell ref="D642:F642"/>
    <mergeCell ref="B643:C643"/>
    <mergeCell ref="D643:F643"/>
    <mergeCell ref="B644:C644"/>
    <mergeCell ref="D644:F644"/>
    <mergeCell ref="B645:C645"/>
    <mergeCell ref="D645:F645"/>
    <mergeCell ref="B646:C646"/>
    <mergeCell ref="D646:F646"/>
    <mergeCell ref="B647:C647"/>
    <mergeCell ref="D647:F647"/>
    <mergeCell ref="B648:C648"/>
    <mergeCell ref="D648:F648"/>
    <mergeCell ref="B649:C649"/>
    <mergeCell ref="D649:F649"/>
    <mergeCell ref="B650:C650"/>
    <mergeCell ref="D650:F650"/>
    <mergeCell ref="B651:C651"/>
    <mergeCell ref="D651:F651"/>
    <mergeCell ref="B661:C661"/>
    <mergeCell ref="D661:F661"/>
    <mergeCell ref="B690:C690"/>
    <mergeCell ref="D690:F690"/>
    <mergeCell ref="B665:C665"/>
    <mergeCell ref="D665:F665"/>
    <mergeCell ref="B666:C666"/>
    <mergeCell ref="D666:F666"/>
    <mergeCell ref="B667:C667"/>
    <mergeCell ref="D667:F667"/>
    <mergeCell ref="B668:C668"/>
    <mergeCell ref="D668:F668"/>
    <mergeCell ref="B652:C652"/>
    <mergeCell ref="D652:F652"/>
    <mergeCell ref="B653:C653"/>
    <mergeCell ref="D653:F653"/>
    <mergeCell ref="B654:C654"/>
    <mergeCell ref="D654:F654"/>
    <mergeCell ref="B655:C655"/>
    <mergeCell ref="D655:F655"/>
    <mergeCell ref="B656:C656"/>
    <mergeCell ref="D656:F656"/>
    <mergeCell ref="B657:C657"/>
    <mergeCell ref="D657:F657"/>
    <mergeCell ref="B658:C658"/>
    <mergeCell ref="D658:F658"/>
    <mergeCell ref="B659:C659"/>
    <mergeCell ref="D659:F659"/>
    <mergeCell ref="B660:C660"/>
    <mergeCell ref="D660:F660"/>
    <mergeCell ref="B669:C669"/>
    <mergeCell ref="D669:F669"/>
    <mergeCell ref="B670:C670"/>
    <mergeCell ref="D670:F670"/>
    <mergeCell ref="B671:C671"/>
    <mergeCell ref="D671:F671"/>
    <mergeCell ref="B672:C672"/>
    <mergeCell ref="D672:F672"/>
    <mergeCell ref="B673:C673"/>
    <mergeCell ref="D673:F673"/>
    <mergeCell ref="B674:C674"/>
    <mergeCell ref="D674:F674"/>
    <mergeCell ref="B675:C675"/>
    <mergeCell ref="D675:F675"/>
    <mergeCell ref="B676:C676"/>
    <mergeCell ref="D676:F676"/>
    <mergeCell ref="B677:C677"/>
    <mergeCell ref="D677:F677"/>
    <mergeCell ref="B678:C678"/>
    <mergeCell ref="D678:F678"/>
    <mergeCell ref="B679:C679"/>
    <mergeCell ref="D679:F679"/>
    <mergeCell ref="B680:C680"/>
    <mergeCell ref="D680:F680"/>
    <mergeCell ref="B681:C681"/>
    <mergeCell ref="D681:F681"/>
    <mergeCell ref="B682:C682"/>
    <mergeCell ref="D682:F682"/>
    <mergeCell ref="B683:C683"/>
    <mergeCell ref="D683:F683"/>
    <mergeCell ref="B684:C684"/>
    <mergeCell ref="D684:F684"/>
    <mergeCell ref="B685:C685"/>
    <mergeCell ref="D685:F685"/>
    <mergeCell ref="B686:C686"/>
    <mergeCell ref="D686:F686"/>
    <mergeCell ref="B687:C687"/>
    <mergeCell ref="D687:F687"/>
    <mergeCell ref="B688:C688"/>
    <mergeCell ref="D688:F688"/>
    <mergeCell ref="B689:C689"/>
    <mergeCell ref="D689:F689"/>
    <mergeCell ref="B691:C691"/>
    <mergeCell ref="D691:F691"/>
    <mergeCell ref="B692:C692"/>
    <mergeCell ref="D692:F692"/>
    <mergeCell ref="B693:C693"/>
    <mergeCell ref="D693:F693"/>
    <mergeCell ref="B694:C694"/>
    <mergeCell ref="D694:F694"/>
    <mergeCell ref="B695:C695"/>
    <mergeCell ref="D695:F695"/>
    <mergeCell ref="B696:C696"/>
    <mergeCell ref="D696:F696"/>
    <mergeCell ref="B697:C697"/>
    <mergeCell ref="D697:F697"/>
    <mergeCell ref="B698:C698"/>
    <mergeCell ref="D698:F698"/>
    <mergeCell ref="B702:C702"/>
    <mergeCell ref="D702:F702"/>
    <mergeCell ref="B703:C703"/>
    <mergeCell ref="D703:F703"/>
    <mergeCell ref="B704:C704"/>
    <mergeCell ref="D704:F704"/>
    <mergeCell ref="B705:C705"/>
    <mergeCell ref="D705:F705"/>
    <mergeCell ref="B706:C706"/>
    <mergeCell ref="D706:F706"/>
    <mergeCell ref="B707:C707"/>
    <mergeCell ref="D707:F707"/>
    <mergeCell ref="B701:R701"/>
    <mergeCell ref="B708:C708"/>
    <mergeCell ref="D708:F708"/>
    <mergeCell ref="B709:C709"/>
    <mergeCell ref="D709:F709"/>
    <mergeCell ref="B710:C710"/>
    <mergeCell ref="D710:F710"/>
    <mergeCell ref="B711:C711"/>
    <mergeCell ref="D711:F711"/>
    <mergeCell ref="B712:C712"/>
    <mergeCell ref="D712:F712"/>
    <mergeCell ref="B713:C713"/>
    <mergeCell ref="D713:F713"/>
    <mergeCell ref="B714:C714"/>
    <mergeCell ref="D714:F714"/>
    <mergeCell ref="B715:C715"/>
    <mergeCell ref="D715:F715"/>
    <mergeCell ref="B716:C716"/>
    <mergeCell ref="D716:F716"/>
    <mergeCell ref="B717:C717"/>
    <mergeCell ref="D717:F717"/>
    <mergeCell ref="B718:C718"/>
    <mergeCell ref="D718:F718"/>
    <mergeCell ref="B719:C719"/>
    <mergeCell ref="D719:F719"/>
    <mergeCell ref="B720:C720"/>
    <mergeCell ref="D720:F720"/>
    <mergeCell ref="B721:C721"/>
    <mergeCell ref="D721:F721"/>
    <mergeCell ref="B722:C722"/>
    <mergeCell ref="D722:F722"/>
    <mergeCell ref="B723:C723"/>
    <mergeCell ref="D723:F723"/>
    <mergeCell ref="B724:C724"/>
    <mergeCell ref="D724:F724"/>
    <mergeCell ref="B725:C725"/>
    <mergeCell ref="D725:F725"/>
    <mergeCell ref="B726:C726"/>
    <mergeCell ref="D726:F726"/>
    <mergeCell ref="B727:C727"/>
    <mergeCell ref="D727:F727"/>
    <mergeCell ref="B728:C728"/>
    <mergeCell ref="D728:F728"/>
    <mergeCell ref="B729:C729"/>
    <mergeCell ref="D729:F729"/>
    <mergeCell ref="B730:C730"/>
    <mergeCell ref="D730:F730"/>
    <mergeCell ref="B731:C731"/>
    <mergeCell ref="D731:F731"/>
    <mergeCell ref="B732:C732"/>
    <mergeCell ref="D732:F732"/>
    <mergeCell ref="B733:C733"/>
    <mergeCell ref="D733:F733"/>
    <mergeCell ref="B734:C734"/>
    <mergeCell ref="D734:F734"/>
    <mergeCell ref="B735:C735"/>
    <mergeCell ref="D735:F735"/>
    <mergeCell ref="B736:C736"/>
    <mergeCell ref="D736:F736"/>
    <mergeCell ref="B737:C737"/>
    <mergeCell ref="D737:F737"/>
    <mergeCell ref="B738:C738"/>
    <mergeCell ref="D738:F738"/>
    <mergeCell ref="B739:C739"/>
    <mergeCell ref="D739:F739"/>
    <mergeCell ref="B740:C740"/>
    <mergeCell ref="D740:F740"/>
    <mergeCell ref="B741:C741"/>
    <mergeCell ref="D741:F741"/>
    <mergeCell ref="B742:C742"/>
    <mergeCell ref="D742:F742"/>
    <mergeCell ref="B743:C743"/>
    <mergeCell ref="D743:F743"/>
    <mergeCell ref="B744:C744"/>
    <mergeCell ref="D744:F744"/>
    <mergeCell ref="B745:C745"/>
    <mergeCell ref="D745:F745"/>
    <mergeCell ref="B746:C746"/>
    <mergeCell ref="D746:F746"/>
    <mergeCell ref="B747:C747"/>
    <mergeCell ref="D747:F747"/>
    <mergeCell ref="B748:C748"/>
    <mergeCell ref="D748:F748"/>
    <mergeCell ref="B749:C749"/>
    <mergeCell ref="D749:F749"/>
    <mergeCell ref="B750:C750"/>
    <mergeCell ref="D750:F750"/>
    <mergeCell ref="B751:C751"/>
    <mergeCell ref="D751:F751"/>
    <mergeCell ref="B752:C752"/>
    <mergeCell ref="D752:F752"/>
    <mergeCell ref="B753:C753"/>
    <mergeCell ref="D753:F753"/>
    <mergeCell ref="B754:C754"/>
    <mergeCell ref="D754:F754"/>
    <mergeCell ref="B755:C755"/>
    <mergeCell ref="D755:F755"/>
    <mergeCell ref="B756:C756"/>
    <mergeCell ref="D756:F756"/>
    <mergeCell ref="B757:C757"/>
    <mergeCell ref="D757:F757"/>
    <mergeCell ref="B758:C758"/>
    <mergeCell ref="D758:F758"/>
    <mergeCell ref="B759:C759"/>
    <mergeCell ref="D759:F759"/>
    <mergeCell ref="B760:C760"/>
    <mergeCell ref="D760:F760"/>
    <mergeCell ref="B761:C761"/>
    <mergeCell ref="D761:F761"/>
    <mergeCell ref="B762:C762"/>
    <mergeCell ref="D762:F762"/>
    <mergeCell ref="B763:C763"/>
    <mergeCell ref="D763:F763"/>
    <mergeCell ref="B764:C764"/>
    <mergeCell ref="D764:F764"/>
    <mergeCell ref="B765:C765"/>
    <mergeCell ref="D765:F765"/>
    <mergeCell ref="B766:C766"/>
    <mergeCell ref="D766:F766"/>
    <mergeCell ref="B767:C767"/>
    <mergeCell ref="D767:F767"/>
    <mergeCell ref="B768:C768"/>
    <mergeCell ref="D768:F768"/>
    <mergeCell ref="B769:C769"/>
    <mergeCell ref="D769:F769"/>
    <mergeCell ref="B770:C770"/>
    <mergeCell ref="D770:F770"/>
    <mergeCell ref="B786:C786"/>
    <mergeCell ref="D786:F786"/>
    <mergeCell ref="B780:C780"/>
    <mergeCell ref="D780:F780"/>
    <mergeCell ref="B781:C781"/>
    <mergeCell ref="D781:F781"/>
    <mergeCell ref="B782:C782"/>
    <mergeCell ref="D782:F782"/>
    <mergeCell ref="B783:C783"/>
    <mergeCell ref="D783:F783"/>
    <mergeCell ref="B784:C784"/>
    <mergeCell ref="D784:F784"/>
    <mergeCell ref="B785:C785"/>
    <mergeCell ref="D785:F785"/>
    <mergeCell ref="B789:G789"/>
    <mergeCell ref="G6:G8"/>
    <mergeCell ref="B6:F8"/>
    <mergeCell ref="B314:R314"/>
    <mergeCell ref="B315:R315"/>
    <mergeCell ref="B421:F421"/>
    <mergeCell ref="B422:R422"/>
    <mergeCell ref="B423:Q423"/>
    <mergeCell ref="B664:R664"/>
    <mergeCell ref="B663:R663"/>
    <mergeCell ref="B662:F662"/>
    <mergeCell ref="B699:F699"/>
    <mergeCell ref="B700:R700"/>
    <mergeCell ref="B771:C771"/>
    <mergeCell ref="D771:F771"/>
    <mergeCell ref="B772:C772"/>
    <mergeCell ref="D772:F772"/>
    <mergeCell ref="B773:C773"/>
    <mergeCell ref="D773:F773"/>
    <mergeCell ref="B774:C774"/>
    <mergeCell ref="B775:C775"/>
    <mergeCell ref="D775:F775"/>
    <mergeCell ref="B776:C776"/>
    <mergeCell ref="D776:F776"/>
    <mergeCell ref="B777:C777"/>
    <mergeCell ref="D777:F777"/>
    <mergeCell ref="B778:C778"/>
    <mergeCell ref="D778:F778"/>
    <mergeCell ref="B779:C779"/>
    <mergeCell ref="D779:F779"/>
    <mergeCell ref="B787:F787"/>
    <mergeCell ref="B788:R788"/>
    <mergeCell ref="D2:W2"/>
    <mergeCell ref="C4:G4"/>
    <mergeCell ref="L6:L8"/>
    <mergeCell ref="P6:P8"/>
    <mergeCell ref="N6:N8"/>
    <mergeCell ref="Q6:Q8"/>
    <mergeCell ref="A6:A8"/>
    <mergeCell ref="H6:H8"/>
    <mergeCell ref="I6:I8"/>
    <mergeCell ref="J6:J8"/>
    <mergeCell ref="R6:R8"/>
    <mergeCell ref="O7:O8"/>
    <mergeCell ref="B9:Q9"/>
    <mergeCell ref="B223:F223"/>
    <mergeCell ref="B224:R224"/>
    <mergeCell ref="B225:R225"/>
    <mergeCell ref="B313:F313"/>
    <mergeCell ref="B312:C312"/>
    <mergeCell ref="D312:F312"/>
    <mergeCell ref="B229:C229"/>
    <mergeCell ref="D229:F229"/>
    <mergeCell ref="B231:C231"/>
    <mergeCell ref="D231:F231"/>
    <mergeCell ref="B226:C226"/>
    <mergeCell ref="D226:F226"/>
    <mergeCell ref="B236:C236"/>
    <mergeCell ref="D236:F236"/>
    <mergeCell ref="B246:C246"/>
    <mergeCell ref="D246:F246"/>
    <mergeCell ref="B254:C254"/>
    <mergeCell ref="D254:F254"/>
    <mergeCell ref="B257:C257"/>
  </mergeCells>
  <pageMargins left="0.74803149606299213" right="0.74803149606299213" top="0.98425196850393704" bottom="0.98425196850393704" header="0.51181102362204722" footer="0.5118110236220472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Ирдуганова Ирина Николаевна</cp:lastModifiedBy>
  <cp:lastPrinted>2016-12-21T04:34:53Z</cp:lastPrinted>
  <dcterms:modified xsi:type="dcterms:W3CDTF">2016-12-21T04:37:40Z</dcterms:modified>
</cp:coreProperties>
</file>