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660" windowWidth="21750" windowHeight="9675" activeTab="1"/>
  </bookViews>
  <sheets>
    <sheet name="Сводная таблица" sheetId="1" r:id="rId1"/>
    <sheet name="ГКПЗ" sheetId="2" r:id="rId2"/>
  </sheets>
  <definedNames>
    <definedName name="_xlnm._FilterDatabase" localSheetId="1" hidden="1">ГКПЗ!$A$18:$AW$1316</definedName>
  </definedNames>
  <calcPr calcId="144525" refMode="R1C1"/>
</workbook>
</file>

<file path=xl/calcChain.xml><?xml version="1.0" encoding="utf-8"?>
<calcChain xmlns="http://schemas.openxmlformats.org/spreadsheetml/2006/main">
  <c r="AT1314" i="2" l="1"/>
  <c r="AS1314" i="2"/>
  <c r="AR1314" i="2"/>
  <c r="AQ1314" i="2"/>
  <c r="AP1314" i="2"/>
  <c r="AO1314" i="2"/>
  <c r="AN1314" i="2"/>
  <c r="AM1314" i="2"/>
  <c r="AL1314" i="2"/>
  <c r="AK1314" i="2"/>
  <c r="AJ1314" i="2"/>
  <c r="AI1314" i="2"/>
  <c r="AH1314" i="2"/>
  <c r="AG1314" i="2"/>
  <c r="AF1314" i="2"/>
  <c r="AE1314" i="2"/>
  <c r="AD1314" i="2"/>
  <c r="AC1314" i="2"/>
  <c r="AB1314" i="2"/>
  <c r="AA1314" i="2"/>
  <c r="L1314" i="2"/>
  <c r="K1314" i="2"/>
  <c r="AT1062" i="2"/>
  <c r="AS1062" i="2"/>
  <c r="AR1062" i="2"/>
  <c r="AQ1062" i="2"/>
  <c r="AP1062" i="2"/>
  <c r="AO1062" i="2"/>
  <c r="AN1062" i="2"/>
  <c r="AM1062" i="2"/>
  <c r="AL1062" i="2"/>
  <c r="AK1062" i="2"/>
  <c r="AJ1062" i="2"/>
  <c r="AI1062" i="2"/>
  <c r="AH1062" i="2"/>
  <c r="AG1062" i="2"/>
  <c r="AF1062" i="2"/>
  <c r="AE1062" i="2"/>
  <c r="AD1062" i="2"/>
  <c r="AC1062" i="2"/>
  <c r="AB1062" i="2"/>
  <c r="AA1062" i="2"/>
  <c r="L1062" i="2"/>
  <c r="K1062" i="2"/>
  <c r="AT983" i="2"/>
  <c r="AT1063" i="2" s="1"/>
  <c r="AS983" i="2"/>
  <c r="AS1063" i="2" s="1"/>
  <c r="AR983" i="2"/>
  <c r="AR1063" i="2" s="1"/>
  <c r="AQ983" i="2"/>
  <c r="AQ1063" i="2" s="1"/>
  <c r="AP983" i="2"/>
  <c r="AP1063" i="2" s="1"/>
  <c r="AO983" i="2"/>
  <c r="AO1063" i="2" s="1"/>
  <c r="AN983" i="2"/>
  <c r="AN1063" i="2" s="1"/>
  <c r="AM983" i="2"/>
  <c r="AM1063" i="2" s="1"/>
  <c r="AL983" i="2"/>
  <c r="AL1063" i="2" s="1"/>
  <c r="AK983" i="2"/>
  <c r="AK1063" i="2" s="1"/>
  <c r="AJ983" i="2"/>
  <c r="AJ1063" i="2" s="1"/>
  <c r="AI983" i="2"/>
  <c r="AI1063" i="2" s="1"/>
  <c r="AH983" i="2"/>
  <c r="AH1063" i="2" s="1"/>
  <c r="AG983" i="2"/>
  <c r="AG1063" i="2" s="1"/>
  <c r="AF983" i="2"/>
  <c r="AF1063" i="2" s="1"/>
  <c r="AE983" i="2"/>
  <c r="AE1063" i="2" s="1"/>
  <c r="AD983" i="2"/>
  <c r="AD1063" i="2" s="1"/>
  <c r="AC983" i="2"/>
  <c r="AC1063" i="2" s="1"/>
  <c r="AB983" i="2"/>
  <c r="AB1063" i="2" s="1"/>
  <c r="AA983" i="2"/>
  <c r="AA1063" i="2" s="1"/>
  <c r="L983" i="2"/>
  <c r="L1063" i="2" s="1"/>
  <c r="K983" i="2"/>
  <c r="K1063" i="2" s="1"/>
  <c r="AT969" i="2"/>
  <c r="AS969" i="2"/>
  <c r="AR969" i="2"/>
  <c r="AQ969" i="2"/>
  <c r="AP969" i="2"/>
  <c r="AO969" i="2"/>
  <c r="AN969" i="2"/>
  <c r="AM969" i="2"/>
  <c r="AL969" i="2"/>
  <c r="AK969" i="2"/>
  <c r="AJ969" i="2"/>
  <c r="AI969" i="2"/>
  <c r="AH969" i="2"/>
  <c r="AG969" i="2"/>
  <c r="AF969" i="2"/>
  <c r="AE969" i="2"/>
  <c r="AD969" i="2"/>
  <c r="AC969" i="2"/>
  <c r="AB969" i="2"/>
  <c r="AA969" i="2"/>
  <c r="L969" i="2"/>
  <c r="K969" i="2"/>
  <c r="AT965" i="2"/>
  <c r="AT970" i="2" s="1"/>
  <c r="AS965" i="2"/>
  <c r="AS970" i="2" s="1"/>
  <c r="AR965" i="2"/>
  <c r="AR970" i="2" s="1"/>
  <c r="AQ965" i="2"/>
  <c r="AQ970" i="2" s="1"/>
  <c r="AP965" i="2"/>
  <c r="AP970" i="2" s="1"/>
  <c r="AO965" i="2"/>
  <c r="AO970" i="2" s="1"/>
  <c r="AN965" i="2"/>
  <c r="AN970" i="2" s="1"/>
  <c r="AM965" i="2"/>
  <c r="AM970" i="2" s="1"/>
  <c r="AL965" i="2"/>
  <c r="AL970" i="2" s="1"/>
  <c r="AK965" i="2"/>
  <c r="AK970" i="2" s="1"/>
  <c r="AJ965" i="2"/>
  <c r="AJ970" i="2" s="1"/>
  <c r="AI965" i="2"/>
  <c r="AI970" i="2" s="1"/>
  <c r="AH965" i="2"/>
  <c r="AH970" i="2" s="1"/>
  <c r="AG965" i="2"/>
  <c r="AG970" i="2" s="1"/>
  <c r="AF965" i="2"/>
  <c r="AF970" i="2" s="1"/>
  <c r="AE965" i="2"/>
  <c r="AE970" i="2" s="1"/>
  <c r="AD965" i="2"/>
  <c r="AD970" i="2" s="1"/>
  <c r="AC965" i="2"/>
  <c r="AC970" i="2" s="1"/>
  <c r="AB965" i="2"/>
  <c r="AB970" i="2" s="1"/>
  <c r="AA965" i="2"/>
  <c r="AA970" i="2" s="1"/>
  <c r="L965" i="2"/>
  <c r="L970" i="2" s="1"/>
  <c r="K965" i="2"/>
  <c r="K970" i="2" s="1"/>
  <c r="AT934" i="2"/>
  <c r="AS934" i="2"/>
  <c r="AR934" i="2"/>
  <c r="AQ934" i="2"/>
  <c r="AP934" i="2"/>
  <c r="AO934" i="2"/>
  <c r="AN934" i="2"/>
  <c r="AM934" i="2"/>
  <c r="AL934" i="2"/>
  <c r="AK934" i="2"/>
  <c r="AJ934" i="2"/>
  <c r="AI934" i="2"/>
  <c r="AH934" i="2"/>
  <c r="AG934" i="2"/>
  <c r="AF934" i="2"/>
  <c r="AE934" i="2"/>
  <c r="AD934" i="2"/>
  <c r="AC934" i="2"/>
  <c r="AB934" i="2"/>
  <c r="AA934" i="2"/>
  <c r="L934" i="2"/>
  <c r="K934" i="2"/>
  <c r="AT927" i="2"/>
  <c r="AS927" i="2"/>
  <c r="AR927" i="2"/>
  <c r="AQ927" i="2"/>
  <c r="AP927" i="2"/>
  <c r="AO927" i="2"/>
  <c r="AN927" i="2"/>
  <c r="AM927" i="2"/>
  <c r="AL927" i="2"/>
  <c r="AK927" i="2"/>
  <c r="AJ927" i="2"/>
  <c r="AI927" i="2"/>
  <c r="AH927" i="2"/>
  <c r="AG927" i="2"/>
  <c r="AF927" i="2"/>
  <c r="AE927" i="2"/>
  <c r="AD927" i="2"/>
  <c r="AC927" i="2"/>
  <c r="AB927" i="2"/>
  <c r="AA927" i="2"/>
  <c r="L927" i="2"/>
  <c r="K927" i="2"/>
  <c r="AT915" i="2"/>
  <c r="AT928" i="2" s="1"/>
  <c r="AS915" i="2"/>
  <c r="AS928" i="2" s="1"/>
  <c r="AR915" i="2"/>
  <c r="AR928" i="2" s="1"/>
  <c r="AQ915" i="2"/>
  <c r="AQ928" i="2" s="1"/>
  <c r="AP915" i="2"/>
  <c r="AP928" i="2" s="1"/>
  <c r="AO915" i="2"/>
  <c r="AO928" i="2" s="1"/>
  <c r="AN915" i="2"/>
  <c r="AN928" i="2" s="1"/>
  <c r="AM915" i="2"/>
  <c r="AM928" i="2" s="1"/>
  <c r="AL915" i="2"/>
  <c r="AL928" i="2" s="1"/>
  <c r="AK915" i="2"/>
  <c r="AK928" i="2" s="1"/>
  <c r="AJ915" i="2"/>
  <c r="AJ928" i="2" s="1"/>
  <c r="AI915" i="2"/>
  <c r="AI928" i="2" s="1"/>
  <c r="AH915" i="2"/>
  <c r="AH928" i="2" s="1"/>
  <c r="AG915" i="2"/>
  <c r="AG928" i="2" s="1"/>
  <c r="AF915" i="2"/>
  <c r="AF928" i="2" s="1"/>
  <c r="AE915" i="2"/>
  <c r="AE928" i="2" s="1"/>
  <c r="AD915" i="2"/>
  <c r="AD928" i="2" s="1"/>
  <c r="AC915" i="2"/>
  <c r="AC928" i="2" s="1"/>
  <c r="AB915" i="2"/>
  <c r="AB928" i="2" s="1"/>
  <c r="AA915" i="2"/>
  <c r="AA928" i="2" s="1"/>
  <c r="L915" i="2"/>
  <c r="L928" i="2" s="1"/>
  <c r="K915" i="2"/>
  <c r="K928" i="2" s="1"/>
  <c r="AT906" i="2"/>
  <c r="AS906" i="2"/>
  <c r="AR906" i="2"/>
  <c r="AQ906" i="2"/>
  <c r="AP906" i="2"/>
  <c r="AO906" i="2"/>
  <c r="AN906" i="2"/>
  <c r="AM906" i="2"/>
  <c r="AL906" i="2"/>
  <c r="AK906" i="2"/>
  <c r="AJ906" i="2"/>
  <c r="AI906" i="2"/>
  <c r="AH906" i="2"/>
  <c r="AG906" i="2"/>
  <c r="AF906" i="2"/>
  <c r="AE906" i="2"/>
  <c r="AD906" i="2"/>
  <c r="AC906" i="2"/>
  <c r="AB906" i="2"/>
  <c r="AA906" i="2"/>
  <c r="L906" i="2"/>
  <c r="K906" i="2"/>
  <c r="AT901" i="2"/>
  <c r="AT907" i="2" s="1"/>
  <c r="AT937" i="2" s="1"/>
  <c r="AS901" i="2"/>
  <c r="AS907" i="2" s="1"/>
  <c r="AS937" i="2" s="1"/>
  <c r="AR901" i="2"/>
  <c r="AQ901" i="2"/>
  <c r="AQ907" i="2" s="1"/>
  <c r="AQ937" i="2" s="1"/>
  <c r="AP901" i="2"/>
  <c r="AP907" i="2" s="1"/>
  <c r="AP937" i="2" s="1"/>
  <c r="AO901" i="2"/>
  <c r="AO907" i="2" s="1"/>
  <c r="AO937" i="2" s="1"/>
  <c r="AN901" i="2"/>
  <c r="AM901" i="2"/>
  <c r="AM907" i="2" s="1"/>
  <c r="AM937" i="2" s="1"/>
  <c r="AL901" i="2"/>
  <c r="AL907" i="2" s="1"/>
  <c r="AL937" i="2" s="1"/>
  <c r="AK901" i="2"/>
  <c r="AK907" i="2" s="1"/>
  <c r="AK937" i="2" s="1"/>
  <c r="AJ901" i="2"/>
  <c r="AI901" i="2"/>
  <c r="AI907" i="2" s="1"/>
  <c r="AI937" i="2" s="1"/>
  <c r="AH901" i="2"/>
  <c r="AH907" i="2" s="1"/>
  <c r="AH937" i="2" s="1"/>
  <c r="AG901" i="2"/>
  <c r="AG907" i="2" s="1"/>
  <c r="AG937" i="2" s="1"/>
  <c r="AF901" i="2"/>
  <c r="AE901" i="2"/>
  <c r="AE907" i="2" s="1"/>
  <c r="AE937" i="2" s="1"/>
  <c r="AD901" i="2"/>
  <c r="AD907" i="2" s="1"/>
  <c r="AD937" i="2" s="1"/>
  <c r="AC901" i="2"/>
  <c r="AC907" i="2" s="1"/>
  <c r="AC937" i="2" s="1"/>
  <c r="AB901" i="2"/>
  <c r="AA901" i="2"/>
  <c r="AA907" i="2" s="1"/>
  <c r="AA937" i="2" s="1"/>
  <c r="L901" i="2"/>
  <c r="L907" i="2" s="1"/>
  <c r="L937" i="2" s="1"/>
  <c r="K901" i="2"/>
  <c r="K907" i="2" s="1"/>
  <c r="K937" i="2" s="1"/>
  <c r="AT891" i="2"/>
  <c r="AS891" i="2"/>
  <c r="AR891" i="2"/>
  <c r="AQ891" i="2"/>
  <c r="AP891" i="2"/>
  <c r="AO891" i="2"/>
  <c r="AN891" i="2"/>
  <c r="AM891" i="2"/>
  <c r="AL891" i="2"/>
  <c r="AK891" i="2"/>
  <c r="AJ891" i="2"/>
  <c r="AI891" i="2"/>
  <c r="AH891" i="2"/>
  <c r="AG891" i="2"/>
  <c r="AF891" i="2"/>
  <c r="AE891" i="2"/>
  <c r="AD891" i="2"/>
  <c r="AC891" i="2"/>
  <c r="AB891" i="2"/>
  <c r="AA891" i="2"/>
  <c r="L891" i="2"/>
  <c r="K891" i="2"/>
  <c r="AT850" i="2"/>
  <c r="AT892" i="2" s="1"/>
  <c r="AT1315" i="2" s="1"/>
  <c r="AS850" i="2"/>
  <c r="AS892" i="2" s="1"/>
  <c r="AS1315" i="2" s="1"/>
  <c r="AR850" i="2"/>
  <c r="AQ850" i="2"/>
  <c r="AQ892" i="2" s="1"/>
  <c r="AQ1315" i="2" s="1"/>
  <c r="AP850" i="2"/>
  <c r="AP892" i="2" s="1"/>
  <c r="AP1315" i="2" s="1"/>
  <c r="AO850" i="2"/>
  <c r="AO892" i="2" s="1"/>
  <c r="AO1315" i="2" s="1"/>
  <c r="AN850" i="2"/>
  <c r="AM850" i="2"/>
  <c r="AM892" i="2" s="1"/>
  <c r="AM1315" i="2" s="1"/>
  <c r="AL850" i="2"/>
  <c r="AL892" i="2" s="1"/>
  <c r="AL1315" i="2" s="1"/>
  <c r="AK850" i="2"/>
  <c r="AK892" i="2" s="1"/>
  <c r="AK1315" i="2" s="1"/>
  <c r="AJ850" i="2"/>
  <c r="AI850" i="2"/>
  <c r="AI892" i="2" s="1"/>
  <c r="AI1315" i="2" s="1"/>
  <c r="AH850" i="2"/>
  <c r="AH892" i="2" s="1"/>
  <c r="AH1315" i="2" s="1"/>
  <c r="AG850" i="2"/>
  <c r="AG892" i="2" s="1"/>
  <c r="AG1315" i="2" s="1"/>
  <c r="AF850" i="2"/>
  <c r="AE850" i="2"/>
  <c r="AE892" i="2" s="1"/>
  <c r="AE1315" i="2" s="1"/>
  <c r="AD850" i="2"/>
  <c r="AD892" i="2" s="1"/>
  <c r="AD1315" i="2" s="1"/>
  <c r="AC850" i="2"/>
  <c r="AC892" i="2" s="1"/>
  <c r="AC1315" i="2" s="1"/>
  <c r="AB850" i="2"/>
  <c r="AA850" i="2"/>
  <c r="AA892" i="2" s="1"/>
  <c r="AA1315" i="2" s="1"/>
  <c r="L850" i="2"/>
  <c r="L892" i="2" s="1"/>
  <c r="L1315" i="2" s="1"/>
  <c r="K850" i="2"/>
  <c r="K892" i="2" s="1"/>
  <c r="K1315" i="2" s="1"/>
  <c r="AT841" i="2"/>
  <c r="AS841" i="2"/>
  <c r="AR841" i="2"/>
  <c r="AQ841" i="2"/>
  <c r="AP841" i="2"/>
  <c r="AO841" i="2"/>
  <c r="AN841" i="2"/>
  <c r="AM841" i="2"/>
  <c r="AL841" i="2"/>
  <c r="AK841" i="2"/>
  <c r="AJ841" i="2"/>
  <c r="AI841" i="2"/>
  <c r="AH841" i="2"/>
  <c r="AG841" i="2"/>
  <c r="AF841" i="2"/>
  <c r="AE841" i="2"/>
  <c r="AD841" i="2"/>
  <c r="AC841" i="2"/>
  <c r="AB841" i="2"/>
  <c r="AA841" i="2"/>
  <c r="L841" i="2"/>
  <c r="K841" i="2"/>
  <c r="AT761" i="2"/>
  <c r="AS761" i="2"/>
  <c r="AR761" i="2"/>
  <c r="AQ761" i="2"/>
  <c r="AP761" i="2"/>
  <c r="AO761" i="2"/>
  <c r="AN761" i="2"/>
  <c r="AM761" i="2"/>
  <c r="AL761" i="2"/>
  <c r="AK761" i="2"/>
  <c r="AJ761" i="2"/>
  <c r="AI761" i="2"/>
  <c r="AH761" i="2"/>
  <c r="AG761" i="2"/>
  <c r="AF761" i="2"/>
  <c r="AE761" i="2"/>
  <c r="AD761" i="2"/>
  <c r="AC761" i="2"/>
  <c r="AB761" i="2"/>
  <c r="AA761" i="2"/>
  <c r="L761" i="2"/>
  <c r="K761" i="2"/>
  <c r="AT589" i="2"/>
  <c r="AT762" i="2" s="1"/>
  <c r="AS589" i="2"/>
  <c r="AS762" i="2" s="1"/>
  <c r="AR589" i="2"/>
  <c r="AR762" i="2" s="1"/>
  <c r="AQ589" i="2"/>
  <c r="AQ762" i="2" s="1"/>
  <c r="AP589" i="2"/>
  <c r="AP762" i="2" s="1"/>
  <c r="AO589" i="2"/>
  <c r="AO762" i="2" s="1"/>
  <c r="AN589" i="2"/>
  <c r="AN762" i="2" s="1"/>
  <c r="AM589" i="2"/>
  <c r="AM762" i="2" s="1"/>
  <c r="AL589" i="2"/>
  <c r="AL762" i="2" s="1"/>
  <c r="AK589" i="2"/>
  <c r="AK762" i="2" s="1"/>
  <c r="AJ589" i="2"/>
  <c r="AJ762" i="2" s="1"/>
  <c r="AI589" i="2"/>
  <c r="AI762" i="2" s="1"/>
  <c r="AH589" i="2"/>
  <c r="AH762" i="2" s="1"/>
  <c r="AG589" i="2"/>
  <c r="AG762" i="2" s="1"/>
  <c r="AF589" i="2"/>
  <c r="AF762" i="2" s="1"/>
  <c r="AE589" i="2"/>
  <c r="AE762" i="2" s="1"/>
  <c r="AD589" i="2"/>
  <c r="AD762" i="2" s="1"/>
  <c r="AC589" i="2"/>
  <c r="AC762" i="2" s="1"/>
  <c r="AB589" i="2"/>
  <c r="AB762" i="2" s="1"/>
  <c r="AA589" i="2"/>
  <c r="AA762" i="2" s="1"/>
  <c r="L589" i="2"/>
  <c r="K589" i="2"/>
  <c r="K762" i="2" s="1"/>
  <c r="AT576" i="2"/>
  <c r="AS576" i="2"/>
  <c r="AR576" i="2"/>
  <c r="AQ576" i="2"/>
  <c r="AP576" i="2"/>
  <c r="AO576" i="2"/>
  <c r="AN576" i="2"/>
  <c r="AM576" i="2"/>
  <c r="AL576" i="2"/>
  <c r="AK576" i="2"/>
  <c r="AJ576" i="2"/>
  <c r="AI576" i="2"/>
  <c r="AH576" i="2"/>
  <c r="AG576" i="2"/>
  <c r="AF576" i="2"/>
  <c r="AE576" i="2"/>
  <c r="AD576" i="2"/>
  <c r="AC576" i="2"/>
  <c r="AB576" i="2"/>
  <c r="AA576" i="2"/>
  <c r="L576" i="2"/>
  <c r="K576" i="2"/>
  <c r="AT568" i="2"/>
  <c r="AS568" i="2"/>
  <c r="AR568" i="2"/>
  <c r="AR577" i="2" s="1"/>
  <c r="AQ568" i="2"/>
  <c r="AQ577" i="2" s="1"/>
  <c r="AP568" i="2"/>
  <c r="AO568" i="2"/>
  <c r="AN568" i="2"/>
  <c r="AN577" i="2" s="1"/>
  <c r="AM568" i="2"/>
  <c r="AM577" i="2" s="1"/>
  <c r="AL568" i="2"/>
  <c r="AK568" i="2"/>
  <c r="AJ568" i="2"/>
  <c r="AJ577" i="2" s="1"/>
  <c r="AI568" i="2"/>
  <c r="AI577" i="2" s="1"/>
  <c r="AH568" i="2"/>
  <c r="AG568" i="2"/>
  <c r="AF568" i="2"/>
  <c r="AF577" i="2" s="1"/>
  <c r="AE568" i="2"/>
  <c r="AE577" i="2" s="1"/>
  <c r="AD568" i="2"/>
  <c r="AC568" i="2"/>
  <c r="AC577" i="2" s="1"/>
  <c r="AB568" i="2"/>
  <c r="AB577" i="2" s="1"/>
  <c r="AA568" i="2"/>
  <c r="AA577" i="2" s="1"/>
  <c r="L568" i="2"/>
  <c r="K568" i="2"/>
  <c r="K577" i="2" s="1"/>
  <c r="AT555" i="2"/>
  <c r="AS555" i="2"/>
  <c r="AR555" i="2"/>
  <c r="AQ555" i="2"/>
  <c r="AP555" i="2"/>
  <c r="AO555" i="2"/>
  <c r="AN555" i="2"/>
  <c r="AM555" i="2"/>
  <c r="AL555" i="2"/>
  <c r="AK555" i="2"/>
  <c r="AJ555" i="2"/>
  <c r="AI555" i="2"/>
  <c r="AH555" i="2"/>
  <c r="AG555" i="2"/>
  <c r="AF555" i="2"/>
  <c r="AE555" i="2"/>
  <c r="AD555" i="2"/>
  <c r="AC555" i="2"/>
  <c r="AB555" i="2"/>
  <c r="AA555" i="2"/>
  <c r="L555" i="2"/>
  <c r="K555" i="2"/>
  <c r="AT548" i="2"/>
  <c r="AS548" i="2"/>
  <c r="AR548" i="2"/>
  <c r="AQ548" i="2"/>
  <c r="AP548" i="2"/>
  <c r="AO548" i="2"/>
  <c r="AN548" i="2"/>
  <c r="AM548" i="2"/>
  <c r="AL548" i="2"/>
  <c r="AK548" i="2"/>
  <c r="AJ548" i="2"/>
  <c r="AI548" i="2"/>
  <c r="AH548" i="2"/>
  <c r="AG548" i="2"/>
  <c r="AF548" i="2"/>
  <c r="AE548" i="2"/>
  <c r="AD548" i="2"/>
  <c r="AC548" i="2"/>
  <c r="AB548" i="2"/>
  <c r="AA548" i="2"/>
  <c r="L548" i="2"/>
  <c r="K548" i="2"/>
  <c r="AT431" i="2"/>
  <c r="AT549" i="2" s="1"/>
  <c r="AS431" i="2"/>
  <c r="AS549" i="2" s="1"/>
  <c r="AR431" i="2"/>
  <c r="AR549" i="2" s="1"/>
  <c r="AQ431" i="2"/>
  <c r="AQ549" i="2" s="1"/>
  <c r="AP431" i="2"/>
  <c r="AP549" i="2" s="1"/>
  <c r="AO431" i="2"/>
  <c r="AO549" i="2" s="1"/>
  <c r="AN431" i="2"/>
  <c r="AN549" i="2" s="1"/>
  <c r="AM431" i="2"/>
  <c r="AM549" i="2" s="1"/>
  <c r="AL431" i="2"/>
  <c r="AL549" i="2" s="1"/>
  <c r="AK431" i="2"/>
  <c r="AK549" i="2" s="1"/>
  <c r="AJ431" i="2"/>
  <c r="AJ549" i="2" s="1"/>
  <c r="AI431" i="2"/>
  <c r="AI549" i="2" s="1"/>
  <c r="AH431" i="2"/>
  <c r="AH549" i="2" s="1"/>
  <c r="AG431" i="2"/>
  <c r="AG549" i="2" s="1"/>
  <c r="AF431" i="2"/>
  <c r="AF549" i="2" s="1"/>
  <c r="AE431" i="2"/>
  <c r="AE549" i="2" s="1"/>
  <c r="AD431" i="2"/>
  <c r="AD549" i="2" s="1"/>
  <c r="AC431" i="2"/>
  <c r="AC549" i="2" s="1"/>
  <c r="AB431" i="2"/>
  <c r="AB549" i="2" s="1"/>
  <c r="AA431" i="2"/>
  <c r="AA549" i="2" s="1"/>
  <c r="L431" i="2"/>
  <c r="L549" i="2" s="1"/>
  <c r="K431" i="2"/>
  <c r="K549" i="2" s="1"/>
  <c r="AT385" i="2"/>
  <c r="AS385" i="2"/>
  <c r="AR385" i="2"/>
  <c r="AQ385" i="2"/>
  <c r="AP385" i="2"/>
  <c r="AO385" i="2"/>
  <c r="AN385" i="2"/>
  <c r="AM385" i="2"/>
  <c r="AL385" i="2"/>
  <c r="AK385" i="2"/>
  <c r="AJ385" i="2"/>
  <c r="AI385" i="2"/>
  <c r="AH385" i="2"/>
  <c r="AG385" i="2"/>
  <c r="AF385" i="2"/>
  <c r="AE385" i="2"/>
  <c r="AD385" i="2"/>
  <c r="AC385" i="2"/>
  <c r="AB385" i="2"/>
  <c r="AA385" i="2"/>
  <c r="L385" i="2"/>
  <c r="K385" i="2"/>
  <c r="AT329" i="2"/>
  <c r="AT386" i="2" s="1"/>
  <c r="AT558" i="2" s="1"/>
  <c r="AS329" i="2"/>
  <c r="AS386" i="2" s="1"/>
  <c r="AS558" i="2" s="1"/>
  <c r="AR329" i="2"/>
  <c r="AR386" i="2" s="1"/>
  <c r="AR558" i="2" s="1"/>
  <c r="AQ329" i="2"/>
  <c r="AQ386" i="2" s="1"/>
  <c r="AQ558" i="2" s="1"/>
  <c r="AP329" i="2"/>
  <c r="AP386" i="2" s="1"/>
  <c r="AP558" i="2" s="1"/>
  <c r="AO329" i="2"/>
  <c r="AO386" i="2" s="1"/>
  <c r="AO558" i="2" s="1"/>
  <c r="AN329" i="2"/>
  <c r="AN386" i="2" s="1"/>
  <c r="AN558" i="2" s="1"/>
  <c r="AM329" i="2"/>
  <c r="AM386" i="2" s="1"/>
  <c r="AM558" i="2" s="1"/>
  <c r="AL329" i="2"/>
  <c r="AL386" i="2" s="1"/>
  <c r="AL558" i="2" s="1"/>
  <c r="AK329" i="2"/>
  <c r="AK386" i="2" s="1"/>
  <c r="AK558" i="2" s="1"/>
  <c r="AJ329" i="2"/>
  <c r="AJ386" i="2" s="1"/>
  <c r="AJ558" i="2" s="1"/>
  <c r="AI329" i="2"/>
  <c r="AI386" i="2" s="1"/>
  <c r="AI558" i="2" s="1"/>
  <c r="AH329" i="2"/>
  <c r="AH386" i="2" s="1"/>
  <c r="AH558" i="2" s="1"/>
  <c r="AG329" i="2"/>
  <c r="AG386" i="2" s="1"/>
  <c r="AG558" i="2" s="1"/>
  <c r="AF329" i="2"/>
  <c r="AF386" i="2" s="1"/>
  <c r="AF558" i="2" s="1"/>
  <c r="AE329" i="2"/>
  <c r="AE386" i="2" s="1"/>
  <c r="AE558" i="2" s="1"/>
  <c r="AD329" i="2"/>
  <c r="AD386" i="2" s="1"/>
  <c r="AD558" i="2" s="1"/>
  <c r="AC329" i="2"/>
  <c r="AC386" i="2" s="1"/>
  <c r="AC558" i="2" s="1"/>
  <c r="AB329" i="2"/>
  <c r="AB386" i="2" s="1"/>
  <c r="AB558" i="2" s="1"/>
  <c r="AA329" i="2"/>
  <c r="AA386" i="2" s="1"/>
  <c r="AA558" i="2" s="1"/>
  <c r="L329" i="2"/>
  <c r="L386" i="2" s="1"/>
  <c r="L558" i="2" s="1"/>
  <c r="K329" i="2"/>
  <c r="K386" i="2" s="1"/>
  <c r="K558" i="2" s="1"/>
  <c r="AT274" i="2"/>
  <c r="AS274" i="2"/>
  <c r="AR274" i="2"/>
  <c r="AQ274" i="2"/>
  <c r="AP274" i="2"/>
  <c r="AO274" i="2"/>
  <c r="AN274" i="2"/>
  <c r="AM274" i="2"/>
  <c r="AL274" i="2"/>
  <c r="AK274" i="2"/>
  <c r="AJ274" i="2"/>
  <c r="AI274" i="2"/>
  <c r="AH274" i="2"/>
  <c r="AG274" i="2"/>
  <c r="AF274" i="2"/>
  <c r="AE274" i="2"/>
  <c r="AD274" i="2"/>
  <c r="AC274" i="2"/>
  <c r="AB274" i="2"/>
  <c r="AA274" i="2"/>
  <c r="L274" i="2"/>
  <c r="K274" i="2"/>
  <c r="AT73" i="2"/>
  <c r="AT275" i="2" s="1"/>
  <c r="AS73" i="2"/>
  <c r="AS275" i="2" s="1"/>
  <c r="AR73" i="2"/>
  <c r="AR275" i="2" s="1"/>
  <c r="AR842" i="2" s="1"/>
  <c r="AQ73" i="2"/>
  <c r="AQ275" i="2" s="1"/>
  <c r="AQ842" i="2" s="1"/>
  <c r="AQ1316" i="2" s="1"/>
  <c r="AP73" i="2"/>
  <c r="AP275" i="2" s="1"/>
  <c r="AO73" i="2"/>
  <c r="AO275" i="2" s="1"/>
  <c r="AN73" i="2"/>
  <c r="AN275" i="2" s="1"/>
  <c r="AN842" i="2" s="1"/>
  <c r="AM73" i="2"/>
  <c r="AM275" i="2" s="1"/>
  <c r="AM842" i="2" s="1"/>
  <c r="AM1316" i="2" s="1"/>
  <c r="AL73" i="2"/>
  <c r="AL275" i="2" s="1"/>
  <c r="AK73" i="2"/>
  <c r="AK275" i="2" s="1"/>
  <c r="AJ73" i="2"/>
  <c r="AJ275" i="2" s="1"/>
  <c r="AJ842" i="2" s="1"/>
  <c r="AI73" i="2"/>
  <c r="AI275" i="2" s="1"/>
  <c r="AI842" i="2" s="1"/>
  <c r="AI1316" i="2" s="1"/>
  <c r="AH73" i="2"/>
  <c r="AH275" i="2" s="1"/>
  <c r="AG73" i="2"/>
  <c r="AG275" i="2" s="1"/>
  <c r="AF73" i="2"/>
  <c r="AF275" i="2" s="1"/>
  <c r="AF842" i="2" s="1"/>
  <c r="AE73" i="2"/>
  <c r="AE275" i="2" s="1"/>
  <c r="AE842" i="2" s="1"/>
  <c r="AE1316" i="2" s="1"/>
  <c r="AD73" i="2"/>
  <c r="AD275" i="2" s="1"/>
  <c r="AC73" i="2"/>
  <c r="AC275" i="2" s="1"/>
  <c r="AC842" i="2" s="1"/>
  <c r="AC1316" i="2" s="1"/>
  <c r="AB73" i="2"/>
  <c r="AB275" i="2" s="1"/>
  <c r="AB842" i="2" s="1"/>
  <c r="AA73" i="2"/>
  <c r="AA275" i="2" s="1"/>
  <c r="AA842" i="2" s="1"/>
  <c r="AA1316" i="2" s="1"/>
  <c r="L73" i="2"/>
  <c r="L275" i="2" s="1"/>
  <c r="K73" i="2"/>
  <c r="K275" i="2" s="1"/>
  <c r="K842" i="2" s="1"/>
  <c r="K1316" i="2" s="1"/>
  <c r="D389" i="1"/>
  <c r="C389" i="1"/>
  <c r="B389" i="1"/>
  <c r="D368" i="1"/>
  <c r="C368" i="1"/>
  <c r="B368" i="1"/>
  <c r="D347" i="1"/>
  <c r="C347" i="1"/>
  <c r="B347" i="1"/>
  <c r="D326" i="1"/>
  <c r="C326" i="1"/>
  <c r="B326" i="1"/>
  <c r="D305" i="1"/>
  <c r="C305" i="1"/>
  <c r="B305" i="1"/>
  <c r="D284" i="1"/>
  <c r="C284" i="1"/>
  <c r="B284" i="1"/>
  <c r="D263" i="1"/>
  <c r="C263" i="1"/>
  <c r="B263" i="1"/>
  <c r="D242" i="1"/>
  <c r="C242" i="1"/>
  <c r="C241" i="1" s="1"/>
  <c r="B242" i="1"/>
  <c r="D241" i="1"/>
  <c r="B241" i="1"/>
  <c r="D220" i="1"/>
  <c r="C220" i="1"/>
  <c r="B220" i="1"/>
  <c r="D199" i="1"/>
  <c r="D198" i="1" s="1"/>
  <c r="C199" i="1"/>
  <c r="B199" i="1"/>
  <c r="B198" i="1" s="1"/>
  <c r="C198" i="1"/>
  <c r="D177" i="1"/>
  <c r="C177" i="1"/>
  <c r="B177" i="1"/>
  <c r="D156" i="1"/>
  <c r="C156" i="1"/>
  <c r="B156" i="1"/>
  <c r="D135" i="1"/>
  <c r="D134" i="1" s="1"/>
  <c r="C135" i="1"/>
  <c r="B135" i="1"/>
  <c r="B134" i="1" s="1"/>
  <c r="C134" i="1"/>
  <c r="D113" i="1"/>
  <c r="C113" i="1"/>
  <c r="B113" i="1"/>
  <c r="D92" i="1"/>
  <c r="C92" i="1"/>
  <c r="C91" i="1" s="1"/>
  <c r="B92" i="1"/>
  <c r="D91" i="1"/>
  <c r="B91" i="1"/>
  <c r="D70" i="1"/>
  <c r="C70" i="1"/>
  <c r="B70" i="1"/>
  <c r="D49" i="1"/>
  <c r="D48" i="1" s="1"/>
  <c r="D47" i="1" s="1"/>
  <c r="C49" i="1"/>
  <c r="B49" i="1"/>
  <c r="B48" i="1" s="1"/>
  <c r="B47" i="1" s="1"/>
  <c r="C48" i="1"/>
  <c r="C47" i="1" s="1"/>
  <c r="D26" i="1"/>
  <c r="C26" i="1"/>
  <c r="B26" i="1"/>
  <c r="D5" i="1"/>
  <c r="D4" i="1" s="1"/>
  <c r="C5" i="1"/>
  <c r="B5" i="1"/>
  <c r="B4" i="1" s="1"/>
  <c r="C4" i="1"/>
  <c r="AD842" i="2" l="1"/>
  <c r="AD1316" i="2" s="1"/>
  <c r="AG577" i="2"/>
  <c r="AG842" i="2" s="1"/>
  <c r="AG1316" i="2" s="1"/>
  <c r="AK577" i="2"/>
  <c r="AK842" i="2" s="1"/>
  <c r="AK1316" i="2" s="1"/>
  <c r="AO577" i="2"/>
  <c r="AO842" i="2" s="1"/>
  <c r="AO1316" i="2" s="1"/>
  <c r="AS577" i="2"/>
  <c r="AS842" i="2" s="1"/>
  <c r="AS1316" i="2" s="1"/>
  <c r="L577" i="2"/>
  <c r="AD577" i="2"/>
  <c r="AH577" i="2"/>
  <c r="AH842" i="2" s="1"/>
  <c r="AH1316" i="2" s="1"/>
  <c r="AL577" i="2"/>
  <c r="AL842" i="2" s="1"/>
  <c r="AL1316" i="2" s="1"/>
  <c r="AP577" i="2"/>
  <c r="AP842" i="2" s="1"/>
  <c r="AP1316" i="2" s="1"/>
  <c r="AT577" i="2"/>
  <c r="AT842" i="2" s="1"/>
  <c r="AT1316" i="2" s="1"/>
  <c r="L762" i="2"/>
  <c r="AB892" i="2"/>
  <c r="AF892" i="2"/>
  <c r="AJ892" i="2"/>
  <c r="AN892" i="2"/>
  <c r="AR892" i="2"/>
  <c r="AB907" i="2"/>
  <c r="AB937" i="2" s="1"/>
  <c r="AF907" i="2"/>
  <c r="AF937" i="2" s="1"/>
  <c r="AJ907" i="2"/>
  <c r="AJ937" i="2" s="1"/>
  <c r="AN907" i="2"/>
  <c r="AN937" i="2" s="1"/>
  <c r="AR907" i="2"/>
  <c r="AR937" i="2" s="1"/>
  <c r="AR1315" i="2" l="1"/>
  <c r="AR1316" i="2" s="1"/>
  <c r="AB1315" i="2"/>
  <c r="AB1316" i="2" s="1"/>
  <c r="L842" i="2"/>
  <c r="L1316" i="2" s="1"/>
  <c r="AN1315" i="2"/>
  <c r="AN1316" i="2" s="1"/>
  <c r="AJ1315" i="2"/>
  <c r="AJ1316" i="2" s="1"/>
  <c r="AF1315" i="2"/>
  <c r="AF1316" i="2" s="1"/>
</calcChain>
</file>

<file path=xl/sharedStrings.xml><?xml version="1.0" encoding="utf-8"?>
<sst xmlns="http://schemas.openxmlformats.org/spreadsheetml/2006/main" count="17928" uniqueCount="2599">
  <si>
    <t>Сводные показатели проекта Годовой комплексной программы закупок товаров, работ, услуг</t>
  </si>
  <si>
    <t>Наименование раздела</t>
  </si>
  <si>
    <t>Кол-во закупок</t>
  </si>
  <si>
    <t>Стоимость (тыс. руб. без НДС)</t>
  </si>
  <si>
    <t>Стоимость (тыс. руб. с НДС)</t>
  </si>
  <si>
    <t>1. Энергоремонтное производство</t>
  </si>
  <si>
    <t>Раздел 1.1. Закупка услуг под программу энергоремонтного производства</t>
  </si>
  <si>
    <t>Открытый запрос предложений</t>
  </si>
  <si>
    <t>Открытый одноэтапный конкурс</t>
  </si>
  <si>
    <t>Единственный источник</t>
  </si>
  <si>
    <t>Открытый запрос цен</t>
  </si>
  <si>
    <t>Нерегламентированная закупка</t>
  </si>
  <si>
    <t>Открытый аукцион</t>
  </si>
  <si>
    <t>Открытые конкуретные переговоры</t>
  </si>
  <si>
    <t>Закрытый запрос цен</t>
  </si>
  <si>
    <t>Закрытый запрос предложений</t>
  </si>
  <si>
    <t>Предварительный отбор</t>
  </si>
  <si>
    <t>Открытый конкурс (на рамочное соглашение)</t>
  </si>
  <si>
    <t>Закрытые конкурентные переговоры</t>
  </si>
  <si>
    <t>Открытый многоэтапный конкурс</t>
  </si>
  <si>
    <t>Закрытый многоэтапный конкурс</t>
  </si>
  <si>
    <t>Открытый ценовой конкурс</t>
  </si>
  <si>
    <t>Закрытый ценовой конкурс</t>
  </si>
  <si>
    <t>Закрытый одноэтапный конкурс</t>
  </si>
  <si>
    <t>Закрытый аукцион</t>
  </si>
  <si>
    <t>Закупка, путем участия в процедурах, организованных продавцом закупки</t>
  </si>
  <si>
    <t>Закрытый конкурс (на рамочное соглашение)</t>
  </si>
  <si>
    <t>Раздел 1.2 Закупка оборудования и материалов под программу энергоремонтного производства</t>
  </si>
  <si>
    <t>2. Инвестиции</t>
  </si>
  <si>
    <t>2.1 Капитальное строительство</t>
  </si>
  <si>
    <t>Раздел 2.1.1. Закупка услуг под программу капитальное строительство</t>
  </si>
  <si>
    <t>Раздел 2.1.2. Закупка материалов и оборудования под программу капитальное строительство</t>
  </si>
  <si>
    <t>2.2. Техническое перевооружение и реконструкция</t>
  </si>
  <si>
    <t>Раздел 2.2.1 Закупка услуг под программу технического перевооружения и реконструкции</t>
  </si>
  <si>
    <t>Раздел 2.2.2 Закупка материалов и оборудования под программу технического перевооружения и реконструкции</t>
  </si>
  <si>
    <t>2.3. Закупки в области информационных технологий (инвестиции)</t>
  </si>
  <si>
    <t>Раздел 2.3.1 Закупки услуг в области информационных технологий</t>
  </si>
  <si>
    <t>Раздел 2.3.2 Закупки материалов в области информационных технологий</t>
  </si>
  <si>
    <t>2.4. НИОКР (инвестиции)</t>
  </si>
  <si>
    <t>3. Закупки в области информационных технологий (прочие)</t>
  </si>
  <si>
    <t>Раздел 3.1 Закупки услуг в области информационных технологий (прочие)</t>
  </si>
  <si>
    <t>Раздел 3.2 Закупки материалов в области информационных технологий (прочие)</t>
  </si>
  <si>
    <t>4. Эксплуатационные расходы</t>
  </si>
  <si>
    <t>Раздел 4.1 Закупки услуг на эксплуатационные расходы</t>
  </si>
  <si>
    <t>Раздел 4.2 Закупки материалов и оборудования на эксплуатационные расходы</t>
  </si>
  <si>
    <t>5. Закупка топлива</t>
  </si>
  <si>
    <t>6. НИОКР и прочие консультативные услуги</t>
  </si>
  <si>
    <t>7. Продукция административно-хозяйственного назначения</t>
  </si>
  <si>
    <t>8. Общесистемные закупки</t>
  </si>
  <si>
    <t>9. Прочие закупки</t>
  </si>
  <si>
    <t>Итого по закупкам товаров, работ и услуг:</t>
  </si>
  <si>
    <t>Реквизиты заказчика</t>
  </si>
  <si>
    <t>Наименование заказчика</t>
  </si>
  <si>
    <t>Наименование общества, например ОАО РАО Энергетические системы Востока</t>
  </si>
  <si>
    <t>Адрес местонахождения заказчика</t>
  </si>
  <si>
    <t>Из справочника (фактический адрес)</t>
  </si>
  <si>
    <t>Телефон заказчика</t>
  </si>
  <si>
    <t>Из справочника</t>
  </si>
  <si>
    <t>Электронная почта заказчика</t>
  </si>
  <si>
    <t>ИНН</t>
  </si>
  <si>
    <t>Из справочника (добавить строку)</t>
  </si>
  <si>
    <t>КПП</t>
  </si>
  <si>
    <t>ОКАТО</t>
  </si>
  <si>
    <t>Годовая  комплексная программа закупок ДРСК на 2016г.</t>
  </si>
  <si>
    <t>(наименование юридического лица)</t>
  </si>
  <si>
    <t>Наименование закупаемой продукции</t>
  </si>
  <si>
    <t>Минимально необходимые требования, предъявляемые к закупаемым товарам (работам, услугам)</t>
  </si>
  <si>
    <t>Количество (объем) закупаемых товаров, работ, услуг</t>
  </si>
  <si>
    <t>Единица измерения</t>
  </si>
  <si>
    <t>Регион поставки товаров (выполнения работ, оказания услуг)</t>
  </si>
  <si>
    <t>Номер лота</t>
  </si>
  <si>
    <t>Источник финансирования</t>
  </si>
  <si>
    <t>Планируемая цена лота (руб. БЕЗ учета НДС)</t>
  </si>
  <si>
    <t>Планируемая цена лота (руб. с учетом НДС)</t>
  </si>
  <si>
    <t>Дата официального объявления о начале процедур (дд.мм.гггг)</t>
  </si>
  <si>
    <t>Планируемый способ закупки</t>
  </si>
  <si>
    <t>Отношение к участию субъектов малого и среднего предпринимательства (при закупке только для субъектов малого и среднего предпринимательства указать МСП, при планировании привлечения в качестве субподрядчиков субъектов малого и среднего предпринимательства указать СубМСП)</t>
  </si>
  <si>
    <t>Использование электронной торговой площадки b2b-energo (да/нет)</t>
  </si>
  <si>
    <t>Структуроное подразделение - организатор закупки</t>
  </si>
  <si>
    <t>Код по ОКВЭД</t>
  </si>
  <si>
    <t>Код по ОКДП</t>
  </si>
  <si>
    <t>Конкурсная комиссия организатора  (1 или 2 уровень, специальная комиссия)</t>
  </si>
  <si>
    <t>Подразделение ОАО РАО Энергетические системы Востока - куратор закупки</t>
  </si>
  <si>
    <t>Дата начала поставки товаров, выполнения работ, услуг</t>
  </si>
  <si>
    <t>Дата окончания поставки товаров, выполнения работ, услуг</t>
  </si>
  <si>
    <t>Строка и раздел бизнес-плана и/или программы развития</t>
  </si>
  <si>
    <t>Планируемая сумма освоения - затраты, на основании планируемого выполнения работ, оказания услуг, поставки товара в соответствующем году:</t>
  </si>
  <si>
    <t>Планируемая сумма финансирования</t>
  </si>
  <si>
    <t>Примечание</t>
  </si>
  <si>
    <t>Куратор (Фамилия И.О.)</t>
  </si>
  <si>
    <t>Технический куратор (Фамилия И.О.)</t>
  </si>
  <si>
    <t>Планируемая сумма освоения в планируемом году, руб.</t>
  </si>
  <si>
    <t>Планируемая сумма освоения в году следующем за планируемым, руб.</t>
  </si>
  <si>
    <t>Планируемая сумма освоения в ... году, руб.</t>
  </si>
  <si>
    <t>Планируемая сумма финансирования в планируемом году, руб.</t>
  </si>
  <si>
    <t>Планируемая сумма финансирования в году следующем за планируемым, руб.</t>
  </si>
  <si>
    <t>Планируемая сумма финансирования в ... году, руб.</t>
  </si>
  <si>
    <t>Код по ОКЕИ</t>
  </si>
  <si>
    <t>Наименование</t>
  </si>
  <si>
    <t>Код по ОКАТО</t>
  </si>
  <si>
    <t>дата (дд.мм.гггг)</t>
  </si>
  <si>
    <t>год</t>
  </si>
  <si>
    <t>без учета НДС</t>
  </si>
  <si>
    <t>с учетом НДС</t>
  </si>
  <si>
    <t>Чистка просеки ВЛ-35 кВ Набережная-Ленинское, Ленинское-Касаткино</t>
  </si>
  <si>
    <t>Определяются ТЗ</t>
  </si>
  <si>
    <t>876</t>
  </si>
  <si>
    <t>Условная единица</t>
  </si>
  <si>
    <t>10000000000</t>
  </si>
  <si>
    <t>Амурская обл.</t>
  </si>
  <si>
    <t>30.1</t>
  </si>
  <si>
    <t>1.1 себестоимость</t>
  </si>
  <si>
    <t>ОЗП</t>
  </si>
  <si>
    <t>МСП</t>
  </si>
  <si>
    <t>да</t>
  </si>
  <si>
    <t>ДРСК</t>
  </si>
  <si>
    <t>40.10.3</t>
  </si>
  <si>
    <t>4527342</t>
  </si>
  <si>
    <t>2 уровень КК</t>
  </si>
  <si>
    <t>Департамент ремонтов</t>
  </si>
  <si>
    <t xml:space="preserve">БП таблица 6  смета затрат, пункт 2.1. </t>
  </si>
  <si>
    <t xml:space="preserve">Рассмотрен; 5.6; Положение о закупке продукции для нужд ОАО «ДРСК»; </t>
  </si>
  <si>
    <t>Насыров Н.Ю.</t>
  </si>
  <si>
    <t>Селивонов А.В.</t>
  </si>
  <si>
    <t>Капремонт ВЛ-110 кВ Хвойная-Озерная, ВЛ-35 кВ: Новорайчиха-Восток 1, База-Энергетик, ГРЭС-А, ГРЭС-Широкий</t>
  </si>
  <si>
    <t>31.1</t>
  </si>
  <si>
    <t>Капитальный ремонт ВЛ-10 кВ Ф-1 ПС Набережная, Ф-5 ПС Городская, ВЛ-0,4 кВ ст. Кундур, с. Аврамовка</t>
  </si>
  <si>
    <t>32.1</t>
  </si>
  <si>
    <t>Чистка просеки ВЛ-110 кВ Февральск - Коболдо 1, 2</t>
  </si>
  <si>
    <t>33.1</t>
  </si>
  <si>
    <t>Чистка просеки ВЛ-35 кВ Коболдо - Огоджа 1, 2</t>
  </si>
  <si>
    <t>34.1</t>
  </si>
  <si>
    <t>Чистка просеки ВЛ-35 кВ "Северная - Бузули"</t>
  </si>
  <si>
    <t>35.1</t>
  </si>
  <si>
    <t>Ремонт ВЛ-0,4 кВ с. Нововоскресеновка</t>
  </si>
  <si>
    <t>36.1</t>
  </si>
  <si>
    <t>Ремонт административного здания РПБ-2, ГО СП "ЗЭС"</t>
  </si>
  <si>
    <t>37.1</t>
  </si>
  <si>
    <t>Чистка просеки ВЛ-110 кВ Тында-Эльга</t>
  </si>
  <si>
    <t>38.1</t>
  </si>
  <si>
    <t>Чистка просеки ВЛ-110кВ  Светлая-Горная</t>
  </si>
  <si>
    <t>39.1</t>
  </si>
  <si>
    <t>Ремонт ВЛ-110 кВ Сковородино-Невер</t>
  </si>
  <si>
    <t>40.1</t>
  </si>
  <si>
    <t>Чистка просеки ВЛ-35 кВ Призейская-Бомнак,  отпайка на ПС Улак</t>
  </si>
  <si>
    <t>41.1</t>
  </si>
  <si>
    <t>Чистка просеки ВЛ-35 кВ Ромны-Хохлатское, Ромны-Знаменка</t>
  </si>
  <si>
    <t>42.1</t>
  </si>
  <si>
    <t>Чистка просеки ВЛ-10 кВ Ф-6 ПС Совхозная, Ф-5 ПС Новотроицкое</t>
  </si>
  <si>
    <t>43.1</t>
  </si>
  <si>
    <t>Ремонт ВЛ-0,4 кВ с. Верхняя Полтавка, с. Войково</t>
  </si>
  <si>
    <t>44.1</t>
  </si>
  <si>
    <t>Ремонт ВЛ-0,4 кВ с.Никольское, с. Успеновка</t>
  </si>
  <si>
    <t>45.1</t>
  </si>
  <si>
    <t>Ремонт ВЛ-0,4 кВ с. Верхнеблаговещенское, с. Волково</t>
  </si>
  <si>
    <t>46.1</t>
  </si>
  <si>
    <t>Ремонт ПС-110/35/10 Ивановка, ПС-35/10 Амурсельмаш</t>
  </si>
  <si>
    <t>47.1</t>
  </si>
  <si>
    <t>45.31</t>
  </si>
  <si>
    <t>4527343</t>
  </si>
  <si>
    <t>Ремонт группы  подстанций Благовещенского РЭС, СБК РПБ Благовещенск, РПБ Благовещенск</t>
  </si>
  <si>
    <t>48.1</t>
  </si>
  <si>
    <t>45.22</t>
  </si>
  <si>
    <t>Ремонт сетевого участка Возжаевка, ТП  г. Белогорска, РПБ Белогорского РЭС</t>
  </si>
  <si>
    <t>49.1</t>
  </si>
  <si>
    <t>45.25</t>
  </si>
  <si>
    <t>4521010</t>
  </si>
  <si>
    <t>Ремонт гостиницы-корпуса «Солнечный», ремонт подпорных стенок и лестниц гостиницы-корпуса "Олимпийский"</t>
  </si>
  <si>
    <t>50.1</t>
  </si>
  <si>
    <t>Ремонт твердого покрытия автостоянки теплой, гостиницы - корпуса "Олимпийский" СП "УТП"</t>
  </si>
  <si>
    <t>51.1</t>
  </si>
  <si>
    <t>Чистка просеки ВЛ-110кВ "Рощино-Глубинная"</t>
  </si>
  <si>
    <t>05000000000</t>
  </si>
  <si>
    <t>Приморский край</t>
  </si>
  <si>
    <t>52.1</t>
  </si>
  <si>
    <t>40.10.5</t>
  </si>
  <si>
    <t>БП таблица 6 смета затрат, стр. 2.1.</t>
  </si>
  <si>
    <t xml:space="preserve">Харченко В.А. </t>
  </si>
  <si>
    <t>Корчемагин С.Н.</t>
  </si>
  <si>
    <t>Капитальный ремонт ВЛ 110 кВ СП ЦЭС</t>
  </si>
  <si>
    <t>08000000000</t>
  </si>
  <si>
    <t>Хабаровский край</t>
  </si>
  <si>
    <t>53.1</t>
  </si>
  <si>
    <t>Ожегин В.Ф.</t>
  </si>
  <si>
    <t>Сазанский А.В.</t>
  </si>
  <si>
    <t>Чистка просеки ВЛ 110 кВ (СЛ, ВРЭС)</t>
  </si>
  <si>
    <t>54.1</t>
  </si>
  <si>
    <t>Выправка, обваловка ВЛ 35-110 кВ СП ЦЭС</t>
  </si>
  <si>
    <t>55.1</t>
  </si>
  <si>
    <t>Капитальный ремонт ВЛ 110 кВ ПС Бикин - Лермонтовка (С-32)</t>
  </si>
  <si>
    <t>56.1</t>
  </si>
  <si>
    <t>Капитальный ремонт ВЛ 0,4-10 кВ СП ЦЭС</t>
  </si>
  <si>
    <t>57.1</t>
  </si>
  <si>
    <t>Капитальный ремонт ВЛ-0,4 кВ с. Новокуровка</t>
  </si>
  <si>
    <t>58.1</t>
  </si>
  <si>
    <t>Капитальный ремонт ВЛ 35 кВ Дубки-Анастасьевка с отп. на ПС Краснознаменка (Т-38)</t>
  </si>
  <si>
    <t>59.1</t>
  </si>
  <si>
    <t>Капитальный ремонт трансформаторов тока СП ЦЭС</t>
  </si>
  <si>
    <t>62.1</t>
  </si>
  <si>
    <t>Капитальный ремонт ВЛ 35-110 кВ СП СЭС</t>
  </si>
  <si>
    <t>64.1</t>
  </si>
  <si>
    <t>Капитальный ремонт ВЛ 110 кВ: Селихино - Вознесенская, Иннокентьевка - Троицкая</t>
  </si>
  <si>
    <t>65.1</t>
  </si>
  <si>
    <t>Капитальный ремонт ВЛ 35-110 кВ: Старт - Солнечная, К - Солнечная,  Березовая - Бриакан</t>
  </si>
  <si>
    <t>66.1</t>
  </si>
  <si>
    <t>Капитальный ремонт ВЛ 10 кВ Ф-13 ПС Хурба, ВЛ 35 кВ ЦЭС-Чегдомын</t>
  </si>
  <si>
    <t>67.1</t>
  </si>
  <si>
    <t>Капитальный ремонт ЗиС базы СП СЭС</t>
  </si>
  <si>
    <t>69.1</t>
  </si>
  <si>
    <t>Чистка просеки, валка деревьев ВЛ 110-10 кВ ЭС ЕАО</t>
  </si>
  <si>
    <t>99000000000</t>
  </si>
  <si>
    <t>Еврейская Аобл.</t>
  </si>
  <si>
    <t>70.1</t>
  </si>
  <si>
    <t>4510000</t>
  </si>
  <si>
    <t xml:space="preserve">БП таблица 6,  стр. 1.2 </t>
  </si>
  <si>
    <t>Паршин В.М.</t>
  </si>
  <si>
    <t>Демьянов А.В.</t>
  </si>
  <si>
    <t>Обваловка опор ВЛ 110-10кВ ЭС ЕАО</t>
  </si>
  <si>
    <t>71.1</t>
  </si>
  <si>
    <t>4510020</t>
  </si>
  <si>
    <t>Капитальный ремонт конструктивных элементов зданий ЭС ЕАО</t>
  </si>
  <si>
    <t>72.1</t>
  </si>
  <si>
    <t>45.4</t>
  </si>
  <si>
    <t>4527032</t>
  </si>
  <si>
    <t>Бурение скважин и установка приставок Нерюнгринский РЭС</t>
  </si>
  <si>
    <t>98000000000</t>
  </si>
  <si>
    <t>Респ. Саха /Якутия/</t>
  </si>
  <si>
    <t>73.1</t>
  </si>
  <si>
    <t>БП Таблица 6 смета подробно пункт 2.7 все виды ремонта</t>
  </si>
  <si>
    <t>Кузнецова Ю.В.</t>
  </si>
  <si>
    <t>Халимханов С.Ф.</t>
  </si>
  <si>
    <t>Бурение скважин и установка приставок Алданский РЭС</t>
  </si>
  <si>
    <t>764.1</t>
  </si>
  <si>
    <t>нет</t>
  </si>
  <si>
    <t xml:space="preserve">БП Таблица 6 смета подробно пункт 2.7 все виды ремонта
</t>
  </si>
  <si>
    <t xml:space="preserve">Рассмотрен; 5.6; Положение о закупке продукции для нужд ОАО "ДРСК"; </t>
  </si>
  <si>
    <t>Капремонт ВЛ-6 кВ Ф.24 ПС Бурейск, Ф.4 ПС Прогресс, ВЛ-0,4 кВ п.Широкий, с.Малиновка, с.Успеновка, с.Алексеевка, п.Новорайчихинск</t>
  </si>
  <si>
    <t>769.1</t>
  </si>
  <si>
    <t xml:space="preserve">БП таблица 6 смета затрат, стр. 1.2
</t>
  </si>
  <si>
    <t>Капремонт ВЛ-0,4 кВ с.Н-Ильиновка, с.Новочесноково, с.Коршуновка, с.Албазинка</t>
  </si>
  <si>
    <t>770.1</t>
  </si>
  <si>
    <t>Капремонт РЭП, электрокотельной с гаражом с.Гомелевка, АБК ЗРЭС, РЭП Куприяновка,  цеха по ремонту трансформаторов, вагона под связь ПС "Белый Яр", 
здания ПС "Городская"</t>
  </si>
  <si>
    <t>771.1</t>
  </si>
  <si>
    <t>Чистка просеки ВЛ-35 кВ "Шимановск - Мухино", "Мухино - Воскресеновка"</t>
  </si>
  <si>
    <t>772.1</t>
  </si>
  <si>
    <t>Ремонт ВЛ-110 кВ "Сиваки-Октябрьский"</t>
  </si>
  <si>
    <t>773.1</t>
  </si>
  <si>
    <t>Ремонт ВЛ-35 кВ "Невер-Соловьевск"</t>
  </si>
  <si>
    <t>773.2</t>
  </si>
  <si>
    <t>Ремонт гаражных ворот СП "ЦЭС"</t>
  </si>
  <si>
    <t>774.1</t>
  </si>
  <si>
    <t>Капитальный ремонт ВЛ 110 кВ: Селихино - Вознесенская с отпайкой на ПС Озерная (С-105), Иннокентьевка - Троицкая с отпайкой на ПС Лидога (С-110)</t>
  </si>
  <si>
    <t>775.1</t>
  </si>
  <si>
    <t xml:space="preserve">БП таблица 6 смета затрат, стр. 2.1.
</t>
  </si>
  <si>
    <t>Капитальный ремонт ВЛ 110 кВ Старт - НПЗ - Т (С-97/102-98) с отпайками на ПС КСК (С-97/102), ПС Байкальская (С-97/98), ВЛ 35 кВ Приусадебная-Тейсин (Т-191)</t>
  </si>
  <si>
    <t>776.1</t>
  </si>
  <si>
    <t>Капитальный ремонт ВЛ 35 кВ Шахта-Ч (Т-314)</t>
  </si>
  <si>
    <t>777.1</t>
  </si>
  <si>
    <t>Капитальный ремонт ВЛ-110 кВ  Князеволконская-Елабуга</t>
  </si>
  <si>
    <t>778.1</t>
  </si>
  <si>
    <t>Итого услуг под программу энергоремонтного производства:</t>
  </si>
  <si>
    <t>Центрифугированные опоры</t>
  </si>
  <si>
    <t>74.1</t>
  </si>
  <si>
    <t>26.61</t>
  </si>
  <si>
    <t>2695555</t>
  </si>
  <si>
    <t>БП таблица 6 смета затрат. строка 1.3.1</t>
  </si>
  <si>
    <t>Коржов С.А.</t>
  </si>
  <si>
    <t>Голота М.Н.</t>
  </si>
  <si>
    <t>Подстанционный железобетон</t>
  </si>
  <si>
    <t>75.1</t>
  </si>
  <si>
    <t>ОЗЦ</t>
  </si>
  <si>
    <t>26.6</t>
  </si>
  <si>
    <t>2695020</t>
  </si>
  <si>
    <t xml:space="preserve">Рассмотрен; 5.7; Положение о закупке продукции для нужд ОАО «ДРСК»; </t>
  </si>
  <si>
    <t>Пиломатериалы</t>
  </si>
  <si>
    <t>76.1</t>
  </si>
  <si>
    <t>20.1</t>
  </si>
  <si>
    <t>2010020</t>
  </si>
  <si>
    <t>Цветные сплавы</t>
  </si>
  <si>
    <t>77.1</t>
  </si>
  <si>
    <t>27.3</t>
  </si>
  <si>
    <t>2716000</t>
  </si>
  <si>
    <t xml:space="preserve">БП таблица 6 смета затрат. строка 1.3.1 </t>
  </si>
  <si>
    <t/>
  </si>
  <si>
    <t>Кабельная арматура до 10кВ</t>
  </si>
  <si>
    <t>79.1</t>
  </si>
  <si>
    <t>31.30</t>
  </si>
  <si>
    <t>2730000</t>
  </si>
  <si>
    <t xml:space="preserve">БП таблица 6 смета затрат. строка 1.3.1 
</t>
  </si>
  <si>
    <t>Комплектующие к опорам</t>
  </si>
  <si>
    <t>80.1</t>
  </si>
  <si>
    <t>27</t>
  </si>
  <si>
    <t>2890000</t>
  </si>
  <si>
    <t>Лакокрасочная продукция</t>
  </si>
  <si>
    <t>81.1</t>
  </si>
  <si>
    <t>51.53</t>
  </si>
  <si>
    <t>2422010</t>
  </si>
  <si>
    <t>Метизная продукция</t>
  </si>
  <si>
    <t>82.1</t>
  </si>
  <si>
    <t>51.54</t>
  </si>
  <si>
    <t>2714000</t>
  </si>
  <si>
    <t>Замки</t>
  </si>
  <si>
    <t>83.1</t>
  </si>
  <si>
    <t>28.63</t>
  </si>
  <si>
    <t>2893030</t>
  </si>
  <si>
    <t xml:space="preserve">БП таблица 6 смета затрат. строка 1.3.2 
</t>
  </si>
  <si>
    <t>Инструмент</t>
  </si>
  <si>
    <t>84.1</t>
  </si>
  <si>
    <t>29.2</t>
  </si>
  <si>
    <t>2910000</t>
  </si>
  <si>
    <t>Рассмотрен; 5.7; Положение о закупке продукции для нужд АО «ДРСК»; Инструмент строительный, малярный, измерительный, режущий, бензоинструмент, дрели, пневмоинструмент</t>
  </si>
  <si>
    <t>Релейная аппаратура</t>
  </si>
  <si>
    <t>85.1</t>
  </si>
  <si>
    <t>31.2</t>
  </si>
  <si>
    <t>3120350</t>
  </si>
  <si>
    <t>Панели распределительные и камеры сборные одностороннего обслуживания</t>
  </si>
  <si>
    <t>86.1</t>
  </si>
  <si>
    <t>31.40.2</t>
  </si>
  <si>
    <t>3120492</t>
  </si>
  <si>
    <t>Выкатные элементы, высоковольтные выключатели</t>
  </si>
  <si>
    <t>87.1</t>
  </si>
  <si>
    <t>31.20.1</t>
  </si>
  <si>
    <t>3120101</t>
  </si>
  <si>
    <t>Микропроцессорные устройства</t>
  </si>
  <si>
    <t>88.1</t>
  </si>
  <si>
    <t>32.2</t>
  </si>
  <si>
    <t>3120020</t>
  </si>
  <si>
    <t xml:space="preserve">БП таблица 6 смета затрат. строка 1.3.1
</t>
  </si>
  <si>
    <t>Дуговые защиты</t>
  </si>
  <si>
    <t>89.1</t>
  </si>
  <si>
    <t>31.20</t>
  </si>
  <si>
    <t>3120000</t>
  </si>
  <si>
    <t>Шкаф релейный</t>
  </si>
  <si>
    <t>90.1</t>
  </si>
  <si>
    <t>3120443</t>
  </si>
  <si>
    <t>Кантовский Ю.Б.</t>
  </si>
  <si>
    <t>Запчасти к разъединителям</t>
  </si>
  <si>
    <t>91.1</t>
  </si>
  <si>
    <t>3120110</t>
  </si>
  <si>
    <t>Разъединители-35кВ</t>
  </si>
  <si>
    <t>92.1</t>
  </si>
  <si>
    <t>3120112</t>
  </si>
  <si>
    <t xml:space="preserve">БП Табл. 8, стр. 1.1.3.
</t>
  </si>
  <si>
    <t>Разъединители-10кВ</t>
  </si>
  <si>
    <t>92.2</t>
  </si>
  <si>
    <t>3120111</t>
  </si>
  <si>
    <t>Трансформаторы напряжения (антирезонансные) 6-10кВ</t>
  </si>
  <si>
    <t>94.1</t>
  </si>
  <si>
    <t>3120141</t>
  </si>
  <si>
    <t>Трансформаторы напряжения (антирезонансные) 35кВ</t>
  </si>
  <si>
    <t>95.1</t>
  </si>
  <si>
    <t>3120142</t>
  </si>
  <si>
    <t>Низковольтная аппаратура</t>
  </si>
  <si>
    <t>97.1</t>
  </si>
  <si>
    <t>Ограничители перенапряжения</t>
  </si>
  <si>
    <t>98.1</t>
  </si>
  <si>
    <t>3120260</t>
  </si>
  <si>
    <t xml:space="preserve">Коржов С.А. </t>
  </si>
  <si>
    <t>Источники бесперебойного питания</t>
  </si>
  <si>
    <t>99.1</t>
  </si>
  <si>
    <t>30.02</t>
  </si>
  <si>
    <t>3020322</t>
  </si>
  <si>
    <t xml:space="preserve">БП таблица 6 смета затрат, строка 1.3.1 
</t>
  </si>
  <si>
    <t>Оборудование связи</t>
  </si>
  <si>
    <t>100.1</t>
  </si>
  <si>
    <t>32.20.2</t>
  </si>
  <si>
    <t>3020040</t>
  </si>
  <si>
    <t>Оборудование ВЧ Связи</t>
  </si>
  <si>
    <t>101.1</t>
  </si>
  <si>
    <t>Запчасти к силовым выключателям</t>
  </si>
  <si>
    <t>102.1</t>
  </si>
  <si>
    <t>3120100</t>
  </si>
  <si>
    <t>Запчасти к силовым трансформаторам</t>
  </si>
  <si>
    <t>103.1</t>
  </si>
  <si>
    <t>3115010</t>
  </si>
  <si>
    <t>Предохранители в/в и н/в</t>
  </si>
  <si>
    <t>104.1</t>
  </si>
  <si>
    <t>Электроизоляционные материалы</t>
  </si>
  <si>
    <t>105.1</t>
  </si>
  <si>
    <t>3190050</t>
  </si>
  <si>
    <t>Лестницы стремянки</t>
  </si>
  <si>
    <t>106.1</t>
  </si>
  <si>
    <t>Машкина О.П.</t>
  </si>
  <si>
    <t>Электродвигатели</t>
  </si>
  <si>
    <t>107.1</t>
  </si>
  <si>
    <t>3111000</t>
  </si>
  <si>
    <t>БП таблица 6 смета затрат. строка 1.3</t>
  </si>
  <si>
    <t>Электроосветительное оборудование</t>
  </si>
  <si>
    <t>108.1</t>
  </si>
  <si>
    <t>31.50</t>
  </si>
  <si>
    <t>3150106</t>
  </si>
  <si>
    <t>Трансформаторы тока до 10 кВ</t>
  </si>
  <si>
    <t>109.1</t>
  </si>
  <si>
    <t>3120130</t>
  </si>
  <si>
    <t>Трансформаторы тока до 35 кВ</t>
  </si>
  <si>
    <t>110.1</t>
  </si>
  <si>
    <t>3120134</t>
  </si>
  <si>
    <t>Счетчики электрической энергии РиМ и комплектующие к ним</t>
  </si>
  <si>
    <t>111.1</t>
  </si>
  <si>
    <t>ЕИ</t>
  </si>
  <si>
    <t>33.2</t>
  </si>
  <si>
    <t>3312480</t>
  </si>
  <si>
    <t>ЦЗК</t>
  </si>
  <si>
    <t xml:space="preserve">Рассмотрен; 5.11.1.5; Положение о закупке продукции для нужд АО «ДРСК»; Закупка осуществляется для целей эксплуатации и ремонта вышедших из строя компонентов автоматизированных систем учета электроэнергии. Системы учета электроэнергии можно отнести к разряду технически сложных. С 2008 года ОАО «ДРСК» ведет работу по созданию АИИС КУЭ розничного рынка и по состоянию на 01.07.2014 установлено более 143,5 тысяч приборов учета различных марок и модификаций. В основном в сетях ОАО «ДРСК» используются следующие системы учета: АИИС «Меркурий-энергоучет» производства ООО "Инкотекс-СК", АИИС «РМС 2150М» производства ЗАО "Радио и Микроэлектроника", АИИС «SmartIMS» производства ООО "Матрица", АИИС «Микрон», КТС «Энергомера» производства АО "Электротехнические заводы "Энергомера". 
В связи с тем, что в законодательстве РФ отсутствуют требования к единому протоколу обмена данными, в различных системах учета, их компоненты не совместимы между собой.  В случае выхода оборудования из строя, возникает необходимость закупать компоненты автоматизированных систем учета электроэнергии для ремонта и эксплуатации у конкретных производителей систем учета.
Закупка компонентов у ЕИ обосновывается  следующими причинами:
– исходя из соображения совместимости с ранее закупленной технически сложной продукцией, 
– на рынке отсутствует равноценная замена (отсутствует взаимозаменяемость компонентов различных производителей)
– при закупке совместимых компонентов снижаются эксплуатационные издержки в виду использования однотипного оборудования и программного обеспечения без их доработки.
</t>
  </si>
  <si>
    <t>Коротков С.В.</t>
  </si>
  <si>
    <t>Счетчики электрической энергии "Меркурий" и комплектующие к ним</t>
  </si>
  <si>
    <t>112.1</t>
  </si>
  <si>
    <t>33.20</t>
  </si>
  <si>
    <t>Рассмотрен; 5.11.1.5; Положение о закупке продукции для нужд АО «ДРСК»; Закупка осуществляется для целей эксплуатации и ремонта вышедших из строя компонентов автоматизированных систем учета электроэнергии. Системы учета электроэнергии можно отнести к разряду технически сложных. С 2008 года ОАО «ДРСК» ведет работу по созданию АИИС КУЭ розничного рынка и по состоянию на 01.07.2014 установлено более 143,5 тысяч приборов учета различных марок и модификаций. В основном в сетях ОАО «ДРСК» используются следующие системы учета: АИИС «Меркурий-энергоучет» производства ООО "Инкотекс-СК", АИИС «РМС 2150М» производства ЗАО "Радио и Микроэлектроника", АИИС «SmartIMS» производства ООО "Матрица", АИИС «Микрон», КТС «Энергомера» производства АО "Электротехнические заводы "Энергомера". 
В связи с тем, что в законодательстве РФ отсутствуют требования к единому протоколу обмена данными, в различных системах учета, их компоненты не совместимы между собой.  В случае выхода оборудования из строя, возникает необходимость закупать компоненты автоматизированных систем учета электроэнергии для ремонта и эксплуатации у конкретных производителей систем учета.
Закупка компонентов у ЕИ обосновывается  следующими причинами:
– исходя из соображения совместимости с ранее закупленной технически сложной продукцией, 
– на рынке отсутствует равноценная замена (отсутствует взаимозаменяемость компонентов различных производителей)
– при закупке совместимых компонентов снижаются эксплуатационные издержки в виду использования однотипного оборудования и программного обеспечения без их доработки.</t>
  </si>
  <si>
    <t>Счетчики электрической энергии "Матрица" и комплектующие к ним</t>
  </si>
  <si>
    <t>113.1</t>
  </si>
  <si>
    <t>Промышленная химия (силикагель, цеолит)</t>
  </si>
  <si>
    <t>116.1</t>
  </si>
  <si>
    <t>24.66</t>
  </si>
  <si>
    <t>2429000</t>
  </si>
  <si>
    <t>Электроды сварочные</t>
  </si>
  <si>
    <t>117.1</t>
  </si>
  <si>
    <t>28.73</t>
  </si>
  <si>
    <t>2714710</t>
  </si>
  <si>
    <t>Запасные части для автомобилей с бензиновыми двигателями</t>
  </si>
  <si>
    <t>118.1</t>
  </si>
  <si>
    <t>50.3</t>
  </si>
  <si>
    <t>3430000</t>
  </si>
  <si>
    <t>Шахрай А.Г.</t>
  </si>
  <si>
    <t>Запасные части для автомобилей с дизельными  двигателями</t>
  </si>
  <si>
    <t>119.1</t>
  </si>
  <si>
    <t>Запасные части к автотракторной технике</t>
  </si>
  <si>
    <t>120.1</t>
  </si>
  <si>
    <t>Запасные части к специальной и тракторной технике</t>
  </si>
  <si>
    <t>121.1</t>
  </si>
  <si>
    <t>122.1</t>
  </si>
  <si>
    <t>2010000</t>
  </si>
  <si>
    <t>Опоры деревянные</t>
  </si>
  <si>
    <t>123.1</t>
  </si>
  <si>
    <t>20.30</t>
  </si>
  <si>
    <t>2022000</t>
  </si>
  <si>
    <t xml:space="preserve">БП таблица 6 смета затрат, строка 1.3.1 </t>
  </si>
  <si>
    <t>Энергостолбы</t>
  </si>
  <si>
    <t>124.1</t>
  </si>
  <si>
    <t>2022501</t>
  </si>
  <si>
    <t>Комплектующие к КРУ</t>
  </si>
  <si>
    <t>125.1</t>
  </si>
  <si>
    <t>Вакуумные выключатели</t>
  </si>
  <si>
    <t>126.1</t>
  </si>
  <si>
    <t>Привода выключателей</t>
  </si>
  <si>
    <t>127.1</t>
  </si>
  <si>
    <t>Кабельная арматура 35кВ, кабельные муфты POLJ</t>
  </si>
  <si>
    <t>373.1</t>
  </si>
  <si>
    <t xml:space="preserve">Рассмотрен; 5.7; Положение о закупке продукции для нужд ОАО "ДРСК"; </t>
  </si>
  <si>
    <t>Силовые трансформаторы</t>
  </si>
  <si>
    <t>9.807.1</t>
  </si>
  <si>
    <t>ЗЗЦ ПО</t>
  </si>
  <si>
    <t>РАО ЭС Востока</t>
  </si>
  <si>
    <t>СЗК</t>
  </si>
  <si>
    <t xml:space="preserve">Рассмотрен; 5.4; Положение о закупке продукции для нужд АО «ДРСК»; </t>
  </si>
  <si>
    <t xml:space="preserve">Коржов С.А.	</t>
  </si>
  <si>
    <t>Металлопрокат черного металла и нержавеющий</t>
  </si>
  <si>
    <t>11.808.1</t>
  </si>
  <si>
    <t>28</t>
  </si>
  <si>
    <t xml:space="preserve">БП таблица 6 смета затрат. строка 1.31 
</t>
  </si>
  <si>
    <t xml:space="preserve">Рассмотрен; 5.4; Положение о закупке продукции для нужд АО "ДРСК"; </t>
  </si>
  <si>
    <t>Вводы высокого напряжения</t>
  </si>
  <si>
    <t>1.809.1</t>
  </si>
  <si>
    <t>26</t>
  </si>
  <si>
    <t>2691311</t>
  </si>
  <si>
    <t xml:space="preserve">БП таблица 6 смета затрат. строка 1.3.1  
</t>
  </si>
  <si>
    <t>Голота М.Н</t>
  </si>
  <si>
    <t>1.810.1</t>
  </si>
  <si>
    <t>Провода неизолированные</t>
  </si>
  <si>
    <t>10.811.1</t>
  </si>
  <si>
    <t>3131010</t>
  </si>
  <si>
    <t xml:space="preserve">Рассмотрен; 5.4; Положение о закупке продукции для нужд ОАО "ДРСК"; </t>
  </si>
  <si>
    <t>Самонесущие защищенные и изолированные провода</t>
  </si>
  <si>
    <t>10.812.1</t>
  </si>
  <si>
    <t>3130000</t>
  </si>
  <si>
    <t>Кабели силовые с изоляцией из сшитого полиэтилена (СПЭ)</t>
  </si>
  <si>
    <t>10.813.1</t>
  </si>
  <si>
    <t>3131000</t>
  </si>
  <si>
    <t>Кабели силовые с бумажной пропитанной изоляцией (БПИ)</t>
  </si>
  <si>
    <t>10.814.1</t>
  </si>
  <si>
    <t>Контрольные и специальные кабели и провода</t>
  </si>
  <si>
    <t>16.815.1</t>
  </si>
  <si>
    <t>Комплектные трансформаторные подстанции</t>
  </si>
  <si>
    <t>12.816.1</t>
  </si>
  <si>
    <t>3115020</t>
  </si>
  <si>
    <t>Железобетонные опоры и приставки</t>
  </si>
  <si>
    <t>3.817.1</t>
  </si>
  <si>
    <t>24.30</t>
  </si>
  <si>
    <t>3.818.1</t>
  </si>
  <si>
    <t>Изоляторы</t>
  </si>
  <si>
    <t>13.819.1</t>
  </si>
  <si>
    <t>26.2</t>
  </si>
  <si>
    <t>2618112</t>
  </si>
  <si>
    <t xml:space="preserve">БП таблица 6 смета затрат. строка 1.3.2
</t>
  </si>
  <si>
    <t>13.820.1</t>
  </si>
  <si>
    <t>13.821.1</t>
  </si>
  <si>
    <t>Линейно-сцепная арматура</t>
  </si>
  <si>
    <t>14.822.1</t>
  </si>
  <si>
    <t>29</t>
  </si>
  <si>
    <t>2943218</t>
  </si>
  <si>
    <t>14.823.1</t>
  </si>
  <si>
    <t>Итого оборудования и материалов под программу энергоремонтного производства:</t>
  </si>
  <si>
    <t>Итого под программу энергоремонтного производства:</t>
  </si>
  <si>
    <t>Мероприятия по строительству и реконструкции  для  технологического присоединения потребителей  на территории филиала "АЭС"</t>
  </si>
  <si>
    <t>128.1</t>
  </si>
  <si>
    <t>2.1.2 амортизация</t>
  </si>
  <si>
    <t>ООК</t>
  </si>
  <si>
    <t>4560601</t>
  </si>
  <si>
    <t>Департамент инвестиций</t>
  </si>
  <si>
    <t>БП Табл. 8  Инвестиции-программа, стр. 1.2. Новое строительство и расширение действующих предприятий</t>
  </si>
  <si>
    <t xml:space="preserve">Рассмотрен; 5.1.1.; Положение о закупке продукции для нужд ОАО «ДРСК»; </t>
  </si>
  <si>
    <t>Осинцев Ю.Е.</t>
  </si>
  <si>
    <t>Майоров А.А.</t>
  </si>
  <si>
    <t>129.1</t>
  </si>
  <si>
    <t>ПО</t>
  </si>
  <si>
    <t>БП Табл. 8  Инвестиции-программы, стр. 1.1.2.7 Технологическое присоединение потребителей</t>
  </si>
  <si>
    <t xml:space="preserve">Рассмотрен; 5.10; Положение о закупке продукции для нужд АО «ДРСК»; </t>
  </si>
  <si>
    <t>Разработка проектно-сметной документации для нужд филиала "АЭС" (Технологическое присоединение потребителей), филиал "АЭС"</t>
  </si>
  <si>
    <t>130.1</t>
  </si>
  <si>
    <t>4560531</t>
  </si>
  <si>
    <t>БП Табл. 8  Инвестиции-программы, стр. 1.1.2.7.Технологическое присоединение потребителей</t>
  </si>
  <si>
    <t xml:space="preserve">Рассмотрен; 5.10; Положение о закупке продукции для нужд ОАО «ДРСК»; </t>
  </si>
  <si>
    <t>Соловьева И.Н.</t>
  </si>
  <si>
    <t>Проведение изыскательских работ для нужд филиала "АЭС" (Технологическое присоединение потребителей), филиал "АЭС"</t>
  </si>
  <si>
    <t>131.1</t>
  </si>
  <si>
    <t>45.21</t>
  </si>
  <si>
    <t>Разработка документации по планировке территорий для филиала "Амурские ЭС" (проект планировки и межевания территории), филиал "АЭС"</t>
  </si>
  <si>
    <t>133.1</t>
  </si>
  <si>
    <t>4560292</t>
  </si>
  <si>
    <t>БП Табл. 8  Инвестиции-программы, стр. 1.2.1.7. Технологическое присоединение потребителей</t>
  </si>
  <si>
    <t>РПБ Коболдо (строительство), филиал "АЭС"</t>
  </si>
  <si>
    <t>135.1</t>
  </si>
  <si>
    <t>4520000</t>
  </si>
  <si>
    <t>Гараж Сковородинского РЭС с ПИР (строительство), филиал "АЭС"</t>
  </si>
  <si>
    <t>136.1</t>
  </si>
  <si>
    <t>Теплая стоянка для автомобилей на базе СП ЦЭС с ПИР (строительство), филиал "АЭС"</t>
  </si>
  <si>
    <t>137.1</t>
  </si>
  <si>
    <t>ПИР Учебно-тренировочный корпус (строительство), филиал "АЭС"</t>
  </si>
  <si>
    <t>138.1</t>
  </si>
  <si>
    <t>ПИР Трансформаторного цеха в Центральном РЭС  (строительство), филиал "АЭС"</t>
  </si>
  <si>
    <t>139.1</t>
  </si>
  <si>
    <t>Мероприятия по строительству и реконструкции  для  технологического присоединения потребителей  до 150 кВт (в том числе ПИР)  на территории СП "ПЮЭС" и СП "ПЦЭС" филиала «Приморские ЭС»</t>
  </si>
  <si>
    <t>140.1</t>
  </si>
  <si>
    <t>1.1.1.7. Технологическое присоединение потребителей;
1.1.2.1. Основные объекты;
1.1.2.4. Технологическое присоединение потребителей</t>
  </si>
  <si>
    <t>Скаредин В.А.</t>
  </si>
  <si>
    <t>Мероприятия по строительству и реконструкции  для  технологического присоединения потребителей   до 150 кВт (в том числе ПИР) на территории Приморского края</t>
  </si>
  <si>
    <t>141.1</t>
  </si>
  <si>
    <t xml:space="preserve">Рассмотрен; 1.1.; Положение о закупке продукции для нужд ОАО «ДРСК»; </t>
  </si>
  <si>
    <t>Мероприятия по строительству и реконструкции  для  технологического присоединения потребителей   до 150 кВт (в том числе ПИР) на территории СП "ПЗЭС" и СП "ПСЭС" филиала «Приморские ЭС»</t>
  </si>
  <si>
    <t>142.1</t>
  </si>
  <si>
    <t>Выполнение кадастровых и проектно-изыскательских работ в целях реализации мероприятий по технологическому присоединению заявителей на территории Приморского края</t>
  </si>
  <si>
    <t>143.1</t>
  </si>
  <si>
    <t>45.21.4</t>
  </si>
  <si>
    <t xml:space="preserve">Рассмотрен; 5.7; Положение о закупке продукции для нужд АО «ДРСК»; </t>
  </si>
  <si>
    <t>Мероприятия по строительству и реконструкции  для  технологического присоединения потребителей   (в том числе ПИР)  от 150 кВт и выше для нужд филиала АО "ДРСК" "ПЭС"</t>
  </si>
  <si>
    <t>144.1</t>
  </si>
  <si>
    <t>4520516</t>
  </si>
  <si>
    <t>БП Табл. 8  Инвестиции-программы, стр. 1.1.2.4 Технологическое присоединение потребителей</t>
  </si>
  <si>
    <t>Москалев А.В.</t>
  </si>
  <si>
    <t>Мероприятия по строительству и реконструкции  для  технологического присоединения потребителей    (в том числе ПИР) на территории СП ЦЭС для нужд филиала "ХЭС"</t>
  </si>
  <si>
    <t>145.1</t>
  </si>
  <si>
    <t>4521012</t>
  </si>
  <si>
    <t>БП Табл. 8  Инвестиции-программы, стр. 1.1.2.6 Технологическое присоединение потребителей</t>
  </si>
  <si>
    <t>Новиков С.В.</t>
  </si>
  <si>
    <t>Мероприятия по строительству и реконструкции  для  технологического присоединения потребителей   (в том числе ПИР) на территории  СП СЭС для нужд филиала "ХЭС"</t>
  </si>
  <si>
    <t>146.1</t>
  </si>
  <si>
    <t>"Мероприятия по строительству и реконструкции  для  технологического присоединения потребителей    (в том числе ПИР)  филиала ""ХЭС""</t>
  </si>
  <si>
    <t>147.1</t>
  </si>
  <si>
    <t>2.1.1 прибыль</t>
  </si>
  <si>
    <t>Выполнение кадастровых и проектно-изыскательских работ в целях реализации мероприятий по технологическому присоединению заявителей на территории СП "ПЮЭС" и СП "ПЦЭС" филиала «Приморские ЭС»</t>
  </si>
  <si>
    <t>148.1</t>
  </si>
  <si>
    <t>Мероприятия по строительству и реконструкции  для  технологического присоединения потребителей  мощностью свыше 150 кВт на территории филиала «ХЭС</t>
  </si>
  <si>
    <t>149.1</t>
  </si>
  <si>
    <t>Проектно-изыскательские работы, работы по оформлению правоудостоверяющих, исходно-разрешительных документов на объекты движимого-недвижимого имущества в зоне обслуживания  филиала АО «ДРСК» «ХЭС»</t>
  </si>
  <si>
    <t>150.1</t>
  </si>
  <si>
    <t>Работы по проведению инженерно-геодезических  изысканий и созданию инженерно-топографических планов для объектов движимого-недвижимого имущества в зоне обслуживания  филиала АО «ДРСК» «ХЭС»</t>
  </si>
  <si>
    <t>151.1</t>
  </si>
  <si>
    <t>ПИР Строительство КЛ-6 кВ для заявителя ОАО "Хабаровский аэропорт"</t>
  </si>
  <si>
    <t>152.1</t>
  </si>
  <si>
    <t>4530000</t>
  </si>
  <si>
    <t>ПИР на строительство базы Теплоозерского РЭС в п. Теплое Озеро</t>
  </si>
  <si>
    <t>99225840001</t>
  </si>
  <si>
    <t>Еврейская Аобл., Октябрьский р-н, с. Полевое, ул. 50 лет ЕАО</t>
  </si>
  <si>
    <t>153.1</t>
  </si>
  <si>
    <t>БП табл 8, разд. 1.2</t>
  </si>
  <si>
    <t>К.В. Шуляковский</t>
  </si>
  <si>
    <t>Смирнова О.В.</t>
  </si>
  <si>
    <t>Оформлению правоудостоверяющих, исходно-разрешительных документов на земельные участки под объектами движимого/недвижимого имущества для выполнения мероприятий по технологическому присоединению заявителей к электрическим сетям АО «ДРСК» в пределах территории Еврейской автономной области</t>
  </si>
  <si>
    <t>154.1</t>
  </si>
  <si>
    <t>4560000</t>
  </si>
  <si>
    <t>Шуляковский КВ</t>
  </si>
  <si>
    <t>Грунин В.Н.</t>
  </si>
  <si>
    <t>Мероприятия по строительству и реконструкции  для  технологического присоединения потребителей      (в том числе ПИР)  на территории филиала АО «ДРСК» "ЭС ЕАО"</t>
  </si>
  <si>
    <t>155.1</t>
  </si>
  <si>
    <t>4530014</t>
  </si>
  <si>
    <t>Мероприятия по строительству и реконструкции  для  технологического присоединения потребителей   (в том числе ПИР)  на территории филиала АО «ДРСК» "ЭС ЕАО"</t>
  </si>
  <si>
    <t>156.1</t>
  </si>
  <si>
    <t>45.3</t>
  </si>
  <si>
    <t>Мероприятия по строительству и реконструкции  для  технологического присоединения потребителей    до 150 кВт  (в том числе ПИР)  на территории филиала АО "ДРСК" "ЮЯ ЭС"</t>
  </si>
  <si>
    <t>157.1</t>
  </si>
  <si>
    <t>БП Табл. 8А  Инвестиции-программа, разд. 1.2. НСиР, Основные объекты, Сети (ВЛ, КЛ)</t>
  </si>
  <si>
    <t xml:space="preserve">Рассмотрен; 5.10; Положение о закупке продукции для нужд АО "ДРСК"; </t>
  </si>
  <si>
    <t xml:space="preserve">Чеховский  П.Г. </t>
  </si>
  <si>
    <t>Кулёмин А.Н.</t>
  </si>
  <si>
    <t>Мероприятия по строительству и реконструкции  для  технологического присоединения потребителей  свыше 150кВт ( в том числе ПИР) на территории филиала АО "ДРСК" "ЮЯЭС"</t>
  </si>
  <si>
    <t>158.1</t>
  </si>
  <si>
    <t xml:space="preserve">Осинцев Ю.Е. </t>
  </si>
  <si>
    <t>Аренда вновь образованных лесных  участков под энергообъекты ФАО «ДРСК» «ЮЯЭС»</t>
  </si>
  <si>
    <t>159.1</t>
  </si>
  <si>
    <t>70</t>
  </si>
  <si>
    <t>7010000</t>
  </si>
  <si>
    <t xml:space="preserve">Рассмотрен; 5.11.1.5; Положение о закупке продукции для нужд АО «ДРСК»; Единственное учреждение имеющее право оформлять договора на аренду лесных участков на территории РС (Якутия)  </t>
  </si>
  <si>
    <t>Подготовка проекта освоения лесов на вновь образованные лесные участки под энергообъекты ФАО «ДРСК» «ЮЯЭС»</t>
  </si>
  <si>
    <t>160.1</t>
  </si>
  <si>
    <t xml:space="preserve">Рассмотрен; 5.11.1.2; Положение о закупке продукции для нужд АО «ДРСК»; Единственное учреждение осуществляющее подготовку проекта освоения лесов на территории РС (Якутия)  </t>
  </si>
  <si>
    <t>Подготовка актов натурного технического обследования и проектов лесных участков на вновь образованные лесные участки под энергообъекты ФАО «ДРСК» «ЮЯЭС» Алданский район</t>
  </si>
  <si>
    <t>161.1</t>
  </si>
  <si>
    <t>74.20.3</t>
  </si>
  <si>
    <t xml:space="preserve">Рассмотрен; 5.11.1.2; Положение о закупке продукции для нужд АО «ДРСК»; Единственное учреждение осуществляющее подготовку актов натурного технического обследования  на территории Алданского района РС (Якутия)  </t>
  </si>
  <si>
    <t>Подготовка актов натурного технического обследования и проектов лесных участков на вновь образованные лесные участки под энергообъекты ФАО «ДРСК» «ЮЯЭС» Нерюнгринский район</t>
  </si>
  <si>
    <t>162.1</t>
  </si>
  <si>
    <t xml:space="preserve">Рассмотрен; 5.11.1.2.; Положение о закупке продукции для нужд АО «ДРСК»; Единственное учреждение осуществляющее подготовку актов натурного технического обследования  на территории Нерюнгринского района РС (Якутия)  </t>
  </si>
  <si>
    <t>ПИР ВЛ 110 кВ Среднебелая-Березовка (строительство), филиал "АЭС"</t>
  </si>
  <si>
    <t>167.1</t>
  </si>
  <si>
    <t>ПИР по строительству заходов от ВЛ-35 кВ Кислородная-Центральная  с отпайкой на Городскую, с образованием двух ЛЭП 35 кВ Кислородная-Окоча и Окоча-Центральная (по индивидуальному проекту для э/сн Совгаванской ТЭЦ)</t>
  </si>
  <si>
    <t>783.1</t>
  </si>
  <si>
    <t>2.1.4 прочие собственные средства</t>
  </si>
  <si>
    <t>74.20.13</t>
  </si>
  <si>
    <t xml:space="preserve">БП Табл. 8  Инвестиции-программы, стр. 1.1.2.6 Технологическое присоединение потребителей
</t>
  </si>
  <si>
    <t xml:space="preserve">Рассмотрен; 5.7; Положение о закупке продукции для нужд АО "ДРСК"; </t>
  </si>
  <si>
    <t>129.824.1</t>
  </si>
  <si>
    <t>130.825.1</t>
  </si>
  <si>
    <t>131.826.1</t>
  </si>
  <si>
    <t xml:space="preserve">Рассмотрен; 5.4; Положение о закупке продукции для нужд ОАО «ДРСК»; </t>
  </si>
  <si>
    <t>133.827.1</t>
  </si>
  <si>
    <t>140.828.1</t>
  </si>
  <si>
    <t>142.829.1</t>
  </si>
  <si>
    <t>144.830.1</t>
  </si>
  <si>
    <t>145.831.1</t>
  </si>
  <si>
    <t>146.832.1</t>
  </si>
  <si>
    <t>148.833.1</t>
  </si>
  <si>
    <t>149.834.1</t>
  </si>
  <si>
    <t>156.835.1</t>
  </si>
  <si>
    <t>157.836.1</t>
  </si>
  <si>
    <t>151.837.1</t>
  </si>
  <si>
    <t>158.838.1</t>
  </si>
  <si>
    <t>Итого услуг под программу капитальное строительство:</t>
  </si>
  <si>
    <t>БП Табл. 8, стр. 1.1.4.</t>
  </si>
  <si>
    <t>БП Табл. 8, стр. 1.2</t>
  </si>
  <si>
    <t xml:space="preserve">БП Табл. 8, стр. 1.2
</t>
  </si>
  <si>
    <t>БП Т.8 "Ивестиции свод" строка 1б</t>
  </si>
  <si>
    <t xml:space="preserve">БП Табл. 8, стр. 1.1.4.
</t>
  </si>
  <si>
    <t>В соответствие с ТЗ</t>
  </si>
  <si>
    <t>БП Табл. 8, стр. 1.1.3.</t>
  </si>
  <si>
    <t>БП таблица 8 смета затрат. строка 1.2.</t>
  </si>
  <si>
    <t xml:space="preserve">БП таблица 8 смета затрат. строка 1.2.
</t>
  </si>
  <si>
    <t xml:space="preserve">"Таблица 8 БП
стр. 1.1.1.9"
</t>
  </si>
  <si>
    <t>Итого материалов и оборудования под программу капитальное строительство:</t>
  </si>
  <si>
    <t>Итого под программу капитального строительства:</t>
  </si>
  <si>
    <t>Реконструкция ВЛ 35 кВ Спасск-Набережная, филиал "АЭС"</t>
  </si>
  <si>
    <t>164.1</t>
  </si>
  <si>
    <t xml:space="preserve">Дирекция техперевооружения и реконструкции </t>
  </si>
  <si>
    <t>БП Табл. 8  Инвестиции-программа, стр. 1.1.14. Сети (ВЛ, КЛ)</t>
  </si>
  <si>
    <t>Реконструкция ВЛ 35 кВ Бурейск-Родионовка, филиал "АЭС"</t>
  </si>
  <si>
    <t>165.1</t>
  </si>
  <si>
    <t>Реконструкция ВЛ-35 кВ Тында-Аэропорт, филиал "АЭС"</t>
  </si>
  <si>
    <t>166.1</t>
  </si>
  <si>
    <t>Реконструкция ВЛ-10/0,4 кВ с. Великокнязевка, филиал "АЭС"</t>
  </si>
  <si>
    <t>168.1</t>
  </si>
  <si>
    <t>Реконструкция ВЛ-10/0,4 кВ с. Тамбовка, филиал "АЭС"</t>
  </si>
  <si>
    <t>169.1</t>
  </si>
  <si>
    <t>Реконструкция ВЛ-10/0,4 кВ с. Константиновка, филиал "АЭС"</t>
  </si>
  <si>
    <t>170.1</t>
  </si>
  <si>
    <t>Реконструкция ВЛ-10/0,4 кВ г. Белогорск, филиал "АЭС"</t>
  </si>
  <si>
    <t>171.1</t>
  </si>
  <si>
    <t>Реконструкция  распределительных сетей 10/0,4 кВ г. Свободного, филиал "АЭС"</t>
  </si>
  <si>
    <t>172.1</t>
  </si>
  <si>
    <t>Реконструкция  распределительных сетей 10/0,4 кВ г. Шимановска, филиал "АЭС"</t>
  </si>
  <si>
    <t>173.1</t>
  </si>
  <si>
    <t>Реконструкция  распределительных сетей 10/0,4 кВ пгт. Серышево, филиал "АЭС"</t>
  </si>
  <si>
    <t>174.1</t>
  </si>
  <si>
    <t>ПИР Реконструкция  распределительных сетей 10/0,4 кВ г. Свободного, филиал "АЭС"</t>
  </si>
  <si>
    <t>175.1</t>
  </si>
  <si>
    <t>Реконструкция ВЛ 10/0,4 кВ.  Магдагачинского района , филиал "АЭС"</t>
  </si>
  <si>
    <t>177.1</t>
  </si>
  <si>
    <t>Реконструкция ВЛ 10/0,4 кВ.  Сковородинского района, филиал "АЭС"</t>
  </si>
  <si>
    <t>178.1</t>
  </si>
  <si>
    <t>Реконструкция распредсетей 0,4/10 кВ  г.Зеи  и Зейского района, филиал "АЭС"</t>
  </si>
  <si>
    <t>179.1</t>
  </si>
  <si>
    <t>Реконструкция ВЛ 10/0,4 кВ кВ п.Новобурейский, филиал "АЭС"</t>
  </si>
  <si>
    <t>180.1</t>
  </si>
  <si>
    <t>Реконструкция ВЛ 10/0,4 кВ с. Екатеринославка, с. Восточное, филиал "АЭС"</t>
  </si>
  <si>
    <t>181.1</t>
  </si>
  <si>
    <t>Реконструкция ВЛ 6-0,4 кВ пгт. Прогресс</t>
  </si>
  <si>
    <t>182.1</t>
  </si>
  <si>
    <t>Реконструкция ВЛ 6-0,4 кВ г. Райчихинск</t>
  </si>
  <si>
    <t>183.1</t>
  </si>
  <si>
    <t>Реконструкция сетей 10/0,4 кВ (сертификация, реконструкция перегруженных фидеров 10-0,4 кВ), филиал "АЭС"</t>
  </si>
  <si>
    <t>184.1</t>
  </si>
  <si>
    <t>Реконструкция   ПС 110 кВ Центральная, филиал "АЭС"</t>
  </si>
  <si>
    <t>185.1</t>
  </si>
  <si>
    <t>БП Табл. 8  Инвестиции-программа, стр. 1.1.2. Электротехническое оборудование (подстанции)</t>
  </si>
  <si>
    <t>Реконструкция ПС 110 кВ Портовая, филиал "АЭС"</t>
  </si>
  <si>
    <t>186.1</t>
  </si>
  <si>
    <t>Реконструкция ПС 110/35/10 кВ Серышево, филиал "АЭС"</t>
  </si>
  <si>
    <t>187.1</t>
  </si>
  <si>
    <t>Реконструкция ПС 35/10 кВ Южная, филиал "АЭС"</t>
  </si>
  <si>
    <t>188.1</t>
  </si>
  <si>
    <t>Модернизация систем учета электроэнергии (в рамках создания АИИС КУЭ РРЭ в филиале АО "ДРСК" "Амурские ЭС")</t>
  </si>
  <si>
    <t>189.1</t>
  </si>
  <si>
    <t>Сторонние организаторы</t>
  </si>
  <si>
    <t>9440010</t>
  </si>
  <si>
    <t>БП Табл. 8  Инвестиции-программа, стр. 1.1.8. АСУП, системы телекоммуникаций (АИИС КУЭ)</t>
  </si>
  <si>
    <t xml:space="preserve">Рассмотрен; 1.1; Положение о закупке продукции для нужд ОАО «ДРСК»; </t>
  </si>
  <si>
    <t>Оснащение быстродействующими защитами транзитов 110 кВ (ЦП 6), филала "АЭС"</t>
  </si>
  <si>
    <t>190.1</t>
  </si>
  <si>
    <t>45.34</t>
  </si>
  <si>
    <t>БП Табл. 8  Инвестиции-программа, стр. 1.1.3. АСУТП, РЗА И ПА</t>
  </si>
  <si>
    <t>Оснащение ПС Овсянка, ПС Узловая оборудованием телемеханики "Знак+", филиал "АЭС"</t>
  </si>
  <si>
    <t>191.1</t>
  </si>
  <si>
    <t>БП Табл. 8  Инвестиции-программа, стр. 1.1.4. Оборудование СДТУ и связи</t>
  </si>
  <si>
    <t>Оснащение ДП Серышевского, Архаринского РЭС диспетчерским щитом, филиал "АЭС"</t>
  </si>
  <si>
    <t>192.1</t>
  </si>
  <si>
    <t>Организация ВОЛС до мастерских участков, филиал "АЭС"</t>
  </si>
  <si>
    <t>193.1</t>
  </si>
  <si>
    <t>ПИР Реконструкция ПС 35/10 кВ Базовая, филиал "АЭС"</t>
  </si>
  <si>
    <t>196.1</t>
  </si>
  <si>
    <t>ПИР Реконструкция ПС 110/35/10 кВ Михайловка, филиал "АЭС"</t>
  </si>
  <si>
    <t>197.1</t>
  </si>
  <si>
    <t>Создание систем РЗА, ПА и связи для обеспечения выдачи мощности по объекту (Строительство 2-ой очереди Благовещенской ТЭЦ), филиал "АЭС"</t>
  </si>
  <si>
    <t>198.1</t>
  </si>
  <si>
    <t>Модернизация систем учета электроэнергии (в рамках создания АИИС КУЭ РРЭ филиала АО "ДРСК" "Приморские ЭС")</t>
  </si>
  <si>
    <t>199.1</t>
  </si>
  <si>
    <t>БП  т.8 Инвестиции-программы, п. 1.1.1.2. Энергосбережение и повышение энергетической эффективности.</t>
  </si>
  <si>
    <t>Тимченко С.А.</t>
  </si>
  <si>
    <t>Реконструкция ПС 110 кВ (Стройиндустрия, Шахта-7) с заменой силовых трансформаторов (ПИР)</t>
  </si>
  <si>
    <t>200.1</t>
  </si>
  <si>
    <t>4530634</t>
  </si>
  <si>
    <t>БП Табл. 8  Инвестиции-программы, стр. 1.1.1.1 Основные объекты</t>
  </si>
  <si>
    <t>Реконструкция ПС 35 кВ (ПС Рыбники, ПС Угловая, ПС Бархатная, ПС Сахкомбинат, ПС УМЗ, ПС ЛДК, ПС Город) с увеличением трансформаторной мощности (ПИР)</t>
  </si>
  <si>
    <t>201.1</t>
  </si>
  <si>
    <t>Реконструкция ПС-110 кВ Голдобин (монтаж трансформаторных ячеек) (ПИР+СМР)</t>
  </si>
  <si>
    <t>202.1</t>
  </si>
  <si>
    <t>Замена аккумуляторных батарей для нужд филиала АО "ДРСК" "ПЭС"</t>
  </si>
  <si>
    <t>203.1</t>
  </si>
  <si>
    <t>4530643</t>
  </si>
  <si>
    <t>Модернизация систем учета электроэнергии (в рамках создания АИИС КУЭ РРЭ в филиале АО "ДРСК" "Хабаровские ЭС")</t>
  </si>
  <si>
    <t>204.1</t>
  </si>
  <si>
    <t>2.2.1 кредиты</t>
  </si>
  <si>
    <t>БП.Т8 стр.1.1.1.1. основные объекты, электрические линии</t>
  </si>
  <si>
    <t>Реконструкция ВЛ, КЛ, ТП 0,4-10 кВ</t>
  </si>
  <si>
    <t>205.1</t>
  </si>
  <si>
    <t>БП Т.8 "Ивестиции свод" строка. 16.4</t>
  </si>
  <si>
    <t>Мероприятия  по антитеррористической  защищённости объекта ПС "БВС" (реконструкция ограждения, внедрение дополнительных ИТСО )</t>
  </si>
  <si>
    <t>207.1</t>
  </si>
  <si>
    <t>БП табл 8, разд. 1.1.11</t>
  </si>
  <si>
    <t>Жоров Е.В.</t>
  </si>
  <si>
    <t>Модернизация систем учета электроэнергии (в рамках создания АИИС КУЭ РРЭ филиала АО "ДРСК" "Южно-Якутские ЭС")</t>
  </si>
  <si>
    <t>208.1</t>
  </si>
  <si>
    <t>БП таблица 8А Инвестиции программа разд. 1.1 ТПиР, п.р. 1.1.8 АСУП, системы телекоммуникаций (АИИС КУЭ) Основные работы</t>
  </si>
  <si>
    <t>Разработка рабочей документации 
"Реконструкция ПС 110/35/6 кВ  № 18  ЗИФ (установка БСК)"</t>
  </si>
  <si>
    <t>209.1</t>
  </si>
  <si>
    <t>БП таблица 8А Ивестиции программа, разд. 1.1. ТПиР, п.р. 1.1.2 ЭТО (Подстанции), Основные работы</t>
  </si>
  <si>
    <t>Организация каналов связи для передачи команд диспетчерского и технологического управления</t>
  </si>
  <si>
    <t>210.1</t>
  </si>
  <si>
    <t>64.20</t>
  </si>
  <si>
    <t>4530060</t>
  </si>
  <si>
    <t>БП таблица 8А Ивестиции программа, разд. 1.1. ТПиР, п.р. 1.1.4 Оборудование СДТУ и связи Основные работы</t>
  </si>
  <si>
    <t>Итого услуг под программу технического перевооружения и реконструкции:</t>
  </si>
  <si>
    <t xml:space="preserve">БП Табл. 8, стр. 1.1.14.
</t>
  </si>
  <si>
    <t>БП Табл. 8, стр. 1.1.14.</t>
  </si>
  <si>
    <t>Готота М.Н.</t>
  </si>
  <si>
    <t>Таблица 8 БП
стр. 1.1.1.9</t>
  </si>
  <si>
    <t>3190000</t>
  </si>
  <si>
    <t>Разъединители-110кВ</t>
  </si>
  <si>
    <t>92.3</t>
  </si>
  <si>
    <t>3120113</t>
  </si>
  <si>
    <t xml:space="preserve">БП Табл. 8, стр. 1.1.3.
</t>
  </si>
  <si>
    <t>Дальномеры</t>
  </si>
  <si>
    <t>96.1</t>
  </si>
  <si>
    <t>32.20.9</t>
  </si>
  <si>
    <t>3221255</t>
  </si>
  <si>
    <t>Коротоков С.В.</t>
  </si>
  <si>
    <t>Компоненты системы учета первого типа (в рамках создания АИИС КУЭ РРЭ в филиалах АО "ДРСК")</t>
  </si>
  <si>
    <t>114.1</t>
  </si>
  <si>
    <t>Компоненты системы учета второго типа (в рамках создания АИИС КУЭ РРЭ в филиалах АО "ДРСК")</t>
  </si>
  <si>
    <t>114.2</t>
  </si>
  <si>
    <t>40.10</t>
  </si>
  <si>
    <t>3313050</t>
  </si>
  <si>
    <t>Компоненты системы учета третьего типа (в рамках создания АИИС КУЭ РРЭ)</t>
  </si>
  <si>
    <t>114.3</t>
  </si>
  <si>
    <t>3120470</t>
  </si>
  <si>
    <t>Компоненты системы учета четвертого типа (в рамках создания АИИС КУЭ РРЭ в филиалах АО "ДРСК")</t>
  </si>
  <si>
    <t>114.4</t>
  </si>
  <si>
    <t>Компоненты системы учета пятого типа (в рамках создания АИИС КУЭ РРЭ)</t>
  </si>
  <si>
    <t>114.5</t>
  </si>
  <si>
    <t>Опоры металлические</t>
  </si>
  <si>
    <t>211.1</t>
  </si>
  <si>
    <t>2716670</t>
  </si>
  <si>
    <t>Фундаменты железобетонные</t>
  </si>
  <si>
    <t>212.1</t>
  </si>
  <si>
    <t>2695413</t>
  </si>
  <si>
    <t>Батарея станционная аккумуляторная</t>
  </si>
  <si>
    <t>213.1</t>
  </si>
  <si>
    <t>27.2</t>
  </si>
  <si>
    <t>3141200</t>
  </si>
  <si>
    <t>Распределительная система постоянного тока</t>
  </si>
  <si>
    <t>214.1</t>
  </si>
  <si>
    <t>БП Табл. 8, стр. 1.1.2.</t>
  </si>
  <si>
    <t>Щит собственных нужд</t>
  </si>
  <si>
    <t>215.1</t>
  </si>
  <si>
    <t>3120010</t>
  </si>
  <si>
    <t>Шкафы защиты и противоаварийной автоматики</t>
  </si>
  <si>
    <t>216.1</t>
  </si>
  <si>
    <t>3120460</t>
  </si>
  <si>
    <t>Вспомогательное оборудование (в рамках создания АИИС КУЭ РРЭ)</t>
  </si>
  <si>
    <t>217.1</t>
  </si>
  <si>
    <t>Терминалы защит</t>
  </si>
  <si>
    <t>218.1</t>
  </si>
  <si>
    <t>Вакуумный реклоузер</t>
  </si>
  <si>
    <t>219.1</t>
  </si>
  <si>
    <t>Аварийные регистраторы</t>
  </si>
  <si>
    <t>220.1</t>
  </si>
  <si>
    <t>3110000</t>
  </si>
  <si>
    <t>Установки для испытания трансформаторного масла</t>
  </si>
  <si>
    <t>222.1</t>
  </si>
  <si>
    <t>3314420</t>
  </si>
  <si>
    <t>Диагностическое оборудование</t>
  </si>
  <si>
    <t>223.1</t>
  </si>
  <si>
    <t>3312040</t>
  </si>
  <si>
    <t>Шкафы Исеть</t>
  </si>
  <si>
    <t>224.1</t>
  </si>
  <si>
    <t>31.6</t>
  </si>
  <si>
    <t>Мобильные здания</t>
  </si>
  <si>
    <t>225.1</t>
  </si>
  <si>
    <t>БП табл 8, разд. 1.1.1.9</t>
  </si>
  <si>
    <t>Оборудование сварочное</t>
  </si>
  <si>
    <t>226.1</t>
  </si>
  <si>
    <t>БП Табл. 8, стр. 1.1.12.</t>
  </si>
  <si>
    <t xml:space="preserve">Рассмотрен; 5.8; Положение о закупке продукции для нужд АО «ДРСК»; </t>
  </si>
  <si>
    <t>Бурильно-крановая машина с люлькой на шасси полноприводного автомобиля КАМАЗ (АЭС, ЭС ЕАО)</t>
  </si>
  <si>
    <t>230.1</t>
  </si>
  <si>
    <t>50.10</t>
  </si>
  <si>
    <t>3410040</t>
  </si>
  <si>
    <t>БП Таблица 8, Инвестиции-программы, стр.1.1.1.9 "Оборудование не входящее в смету строек"</t>
  </si>
  <si>
    <t>Полуприцеп тяжеловоз (АЭС)</t>
  </si>
  <si>
    <t>231.1</t>
  </si>
  <si>
    <t>34.20</t>
  </si>
  <si>
    <t>3420020</t>
  </si>
  <si>
    <t>Автобус (ХЭС)</t>
  </si>
  <si>
    <t>232.1</t>
  </si>
  <si>
    <t>3410273</t>
  </si>
  <si>
    <t>Легковые бригадные автомобили повышенной проходимости (ХЭС)</t>
  </si>
  <si>
    <t>233.1</t>
  </si>
  <si>
    <t>34.10</t>
  </si>
  <si>
    <t>3410010</t>
  </si>
  <si>
    <t>Бригадные автомобили повышенной проходимости грузовые и легковые (ЭС ЕАО)</t>
  </si>
  <si>
    <t>233.2</t>
  </si>
  <si>
    <t>3410000</t>
  </si>
  <si>
    <t>БП табл 8, разд. 1.1.12</t>
  </si>
  <si>
    <t>Машина трелевочная  (ЮЯЭС)</t>
  </si>
  <si>
    <t>235.1</t>
  </si>
  <si>
    <t>БП таблица 8А Ивестиции-программа, разд. 1.1 ТПиР, п.р. 1.1.12 ОНТМ, Основные работы</t>
  </si>
  <si>
    <t>Автокран на базе УРАЛ (ЮЭЯС)</t>
  </si>
  <si>
    <t>236.1</t>
  </si>
  <si>
    <t>35.50</t>
  </si>
  <si>
    <t>3410420</t>
  </si>
  <si>
    <t>Гусеничный транспортер Тягач (ЮЯЭС)</t>
  </si>
  <si>
    <t>237.1</t>
  </si>
  <si>
    <t>2924030</t>
  </si>
  <si>
    <t>Бурильно-крановая машина на шасси Камаз (ЮЯЭС)</t>
  </si>
  <si>
    <t>238.1</t>
  </si>
  <si>
    <t>Снегоход</t>
  </si>
  <si>
    <t>403.1</t>
  </si>
  <si>
    <t>5040000</t>
  </si>
  <si>
    <t>Шуляковский К.В.</t>
  </si>
  <si>
    <t>Смирнов И.А.</t>
  </si>
  <si>
    <t>Комплектное распределительное устройство с блочно-модульным зданием</t>
  </si>
  <si>
    <t>779.1</t>
  </si>
  <si>
    <t>3120162</t>
  </si>
  <si>
    <t xml:space="preserve">БП таблица 8А п.р. 1.1.2 </t>
  </si>
  <si>
    <t xml:space="preserve">Рассмотрен; 5.1.1; Положение о закупке продукции для нужд АО «ДРСК»; </t>
  </si>
  <si>
    <t>Электротехническая лаборатория</t>
  </si>
  <si>
    <t>781.1</t>
  </si>
  <si>
    <t>50.10.1</t>
  </si>
  <si>
    <t xml:space="preserve">Рассмотрен; 5.6; </t>
  </si>
  <si>
    <t xml:space="preserve">БП таблица 8 смета затрат. строка 1.1.14
</t>
  </si>
  <si>
    <t>Итого материалов под программу технического перевооружения и реконструкции:</t>
  </si>
  <si>
    <t>Итого под программу технического перевооружения и реконструкции:</t>
  </si>
  <si>
    <t>Итого услуг в области информационных технологий:</t>
  </si>
  <si>
    <t>Итого материалов в области информационных технологий:</t>
  </si>
  <si>
    <t>Итого в области информационных технологий:</t>
  </si>
  <si>
    <t>Итого НИОКР (инвестиции):</t>
  </si>
  <si>
    <t>Итого под программу инвестиций:</t>
  </si>
  <si>
    <t>Сопровождение АСУФХД-УИ</t>
  </si>
  <si>
    <t>239.1</t>
  </si>
  <si>
    <t>72.20</t>
  </si>
  <si>
    <t>7220030</t>
  </si>
  <si>
    <t>Департамент информационных технологий</t>
  </si>
  <si>
    <t>БП 2015 Табл.6, стр 7.1.4 ИТ-услуги</t>
  </si>
  <si>
    <t xml:space="preserve">Рассмотрен; 5.11.1.5; Положение о закупке продукции для нужд АО «ДРСК»; В  программное обеспечение АСУФХД-УИ АО "ДРСК" специалистами ООО «Консультационная фирма М-РЦБ» внесены значительные изменения. Знание  ими особенностей нашей конфигурации позволяет при изменении законодательства, учетной политики и в др. случаях оперативно обеспечить обновление системы. 
</t>
  </si>
  <si>
    <t>Артемов Н.С.</t>
  </si>
  <si>
    <t>Коваленко Е.А.</t>
  </si>
  <si>
    <t>Сопровождение АСУФХД -УПА ТОИР</t>
  </si>
  <si>
    <t>240.1</t>
  </si>
  <si>
    <t xml:space="preserve">Рассмотрен; 5.11.1.5; Положение о закупке продукции для нужд АО «ДРСК»; В  программное обеспечение АСУФХД-УИ АО "ДРСК" специалистами ООО «Консультационная фирма М-РЦБ» внесены значительные изменения. Знание  ими особенностей нашей конфигурации позволяет при изменении законодательства, учетной политики и в др. случаях оперативно обеспечить обновление системы. </t>
  </si>
  <si>
    <t>Техническая поддержка ПО LanDocs</t>
  </si>
  <si>
    <t>241.1</t>
  </si>
  <si>
    <t>Плотникова Е.Г.</t>
  </si>
  <si>
    <t>Услуги доступа к сети Интернет. Основной канал.</t>
  </si>
  <si>
    <t>242.1</t>
  </si>
  <si>
    <t>БП .раздел 6 Смета, строка 7.1.1. "Услуги связи и передачи данных"  2016 г.;  ДПН 2016 г.</t>
  </si>
  <si>
    <t>Талакань Ю.Б.</t>
  </si>
  <si>
    <t>Услуги доступа к сети Интернет. Резервный канал.</t>
  </si>
  <si>
    <t>242.2</t>
  </si>
  <si>
    <t>БП Раздел 6 Смета, строка 7.1.1. "Услуги связи и передачи данных"  2016 г.;  ДПН 2016 г.</t>
  </si>
  <si>
    <t>Обслуживание вычислительной техники  для управления  Филиала, СП ВЭС, СП ЗЭС АЭС</t>
  </si>
  <si>
    <t>244.1</t>
  </si>
  <si>
    <t>72.50</t>
  </si>
  <si>
    <t>7250000</t>
  </si>
  <si>
    <t>Табл.6 Смета затрат, стр. 7.1.4 ИТ услуги</t>
  </si>
  <si>
    <t>О.С. Гинц</t>
  </si>
  <si>
    <t>Сопровождение КонсультантПлюс ПЭС</t>
  </si>
  <si>
    <t>245.1</t>
  </si>
  <si>
    <t>БП 2016 Табл.6, стр 7.2.4 ИТ-услуги</t>
  </si>
  <si>
    <t xml:space="preserve">Рассмотрен; 5.11.1.5; Положение о закупке продукции для нужд АО «ДРСК»; ООО "Базис"  является единственным поставщиком услуг по сопровождению ПО Консультант плюс в Приморском крае. </t>
  </si>
  <si>
    <t>Розенблюм Д.В.</t>
  </si>
  <si>
    <t>Итого услуг в области информационных технологий (прочие):</t>
  </si>
  <si>
    <t>Расходные материалы и комплектующие для ИТ АЭС</t>
  </si>
  <si>
    <t>246.1</t>
  </si>
  <si>
    <t>3020000</t>
  </si>
  <si>
    <t>Табл.6 Смета затрат, стр. 1 Материальные затраты</t>
  </si>
  <si>
    <t>Картриджи для оргтехники</t>
  </si>
  <si>
    <t>15.839.1</t>
  </si>
  <si>
    <t>30.0</t>
  </si>
  <si>
    <t>Табл. 14а БП стр. 1.3.1.5 Выплаты за МПЗ для эксплуатации активов ИСУ</t>
  </si>
  <si>
    <t>Итого материалов в области информационных технологий (прочие):</t>
  </si>
  <si>
    <t>Итого в области информационных технологий (прочие):</t>
  </si>
  <si>
    <t>Экспертное обследование и определение возможности продления срока безопасной эксплуатации грузоподъемных механизмов, применяемых на ОПО филиала "АЭС"</t>
  </si>
  <si>
    <t>247.1</t>
  </si>
  <si>
    <t>74.30</t>
  </si>
  <si>
    <t>7422000</t>
  </si>
  <si>
    <t>Департамент производственного контроля и экологической безопасности</t>
  </si>
  <si>
    <t>п.2.7.  "Прочие услуги производственного характера"</t>
  </si>
  <si>
    <t>Коленко Ю.В.</t>
  </si>
  <si>
    <t>Терёшкин И.В.</t>
  </si>
  <si>
    <t>Поверка приборов для филиала "Амурские электрические сети"</t>
  </si>
  <si>
    <t>248.1</t>
  </si>
  <si>
    <t>74.20.4</t>
  </si>
  <si>
    <t>7424020</t>
  </si>
  <si>
    <t>Департамент эксплуатации</t>
  </si>
  <si>
    <t>БП таблица 6 Смета затрат, стр. 2.2.3</t>
  </si>
  <si>
    <t>Рассмотрен; 5.11.1.2; Положение о закупке продукции для нужд АО «ДРСК»; Способ закупки принят на основании отсутствия других подрядчиков на оказание данного вида услуг в регионе, а также ввиду того, что данный подрядчик осуществляет гарантийное обслуживание услуг, выполненных ранее</t>
  </si>
  <si>
    <t>В.Ю. Вяткин</t>
  </si>
  <si>
    <t>Д.А. Голубев</t>
  </si>
  <si>
    <t>Поверка средств измерений и измерительных трансформаторов тока и напряжения</t>
  </si>
  <si>
    <t>249.1</t>
  </si>
  <si>
    <t>р.6 Смета затрат п. 2.2.3 стр. 2.2 Прочие услуги производственного характера</t>
  </si>
  <si>
    <t>Рассмотрен; 5.11.1.2.; Положение о закупке продукции для нужд АО «ДРСК»; ФБУ Государственный региональный центр стандартизации, метрологии и испытаний в Приморском крае является единственным контрагентом на территтории   г. Владивостока, осуществляющим услуги по поверке и калибровке средств измерений.</t>
  </si>
  <si>
    <t>Усов Р.Е.</t>
  </si>
  <si>
    <t>Обслуживание пожарной сигнализации</t>
  </si>
  <si>
    <t>250.1</t>
  </si>
  <si>
    <t>7523040</t>
  </si>
  <si>
    <t>БП раздел 2 Работы и услуги производственного характера
п.2.2. прочие услуги производственного характера</t>
  </si>
  <si>
    <t>Кравченко И.П.</t>
  </si>
  <si>
    <t>Экспертное обследование и определение возможности продления срока безопасной эксплуатации грузоподъемных механизмов, применяемых на ОПО филиала "ПЭС"</t>
  </si>
  <si>
    <t>251.1</t>
  </si>
  <si>
    <t>74.30.9</t>
  </si>
  <si>
    <t>7422090</t>
  </si>
  <si>
    <t>Поверка средств измерений, эталонов, измерительных трансформатров тока и напряжения СП ЦЭС, измерительных трансформаторов напряжения СП СЭС</t>
  </si>
  <si>
    <t>252.1</t>
  </si>
  <si>
    <t>74.20</t>
  </si>
  <si>
    <t>табл. 6 БП смета затрат стр. 2.2. Прочие услуги производственного характера п.2.2.3. стр. Ecxel 432</t>
  </si>
  <si>
    <t xml:space="preserve">Рассмотрен; 5.11.1.2.; Положение о закупке продукции для нужд АО «ДРСК»; ФБУ "Хабаровский ЦСМ" является единственным федеральным предприятием, осуществляющим услуги по поверке эталонов и средств измерений в г. Хабаровске </t>
  </si>
  <si>
    <t>Лиханов В.Г</t>
  </si>
  <si>
    <t>Поверка средств измерений, эталонов и измерительных трансформатров тока СП СЭС</t>
  </si>
  <si>
    <t>253.1</t>
  </si>
  <si>
    <t>Рассмотрен; 5.11.1.2.; Положение о закупке продукции для нужд АО «ДРСК»; ФБУ "Комсомольский ЦСМ" является единственным федеральным предприятием, осуществляющим услуги по поверке эталонов и средств измерений в г. Комсомольске-на-Амуре</t>
  </si>
  <si>
    <t>Поверка средств измерений</t>
  </si>
  <si>
    <t>254.1</t>
  </si>
  <si>
    <t>74.20.42</t>
  </si>
  <si>
    <t>БП таб. 6  п 2.11.3</t>
  </si>
  <si>
    <t>Рассмотрен; 5.11.1.2; Положение о закупке продукции для нужд АО «ДРСК»; ФБУ "Хабаровский ЦСМ" является единственным федеральным учреждением осуществляющим  услуги по поверки средств измерений ( ТТ и ТН ) на месте эксплуатации в РС (Я)</t>
  </si>
  <si>
    <t>Никольский И. Н.</t>
  </si>
  <si>
    <t>Гаюнов Е.В.</t>
  </si>
  <si>
    <t>Автомобильное топливо (ИА)</t>
  </si>
  <si>
    <t>275.1</t>
  </si>
  <si>
    <t>50.50</t>
  </si>
  <si>
    <t>5050010</t>
  </si>
  <si>
    <t>Аппарат генерального директора</t>
  </si>
  <si>
    <t xml:space="preserve">Рассмотрен; 5.8; Положение о закупке продукции для нужд АО "ДРСК"; </t>
  </si>
  <si>
    <t>Итого услуг на эксплуатационные расходы:</t>
  </si>
  <si>
    <t>определяются ТЗ</t>
  </si>
  <si>
    <t>Коржов С.А,</t>
  </si>
  <si>
    <t xml:space="preserve">БП таблица 6 смета затрат. строка 1.3
</t>
  </si>
  <si>
    <t xml:space="preserve">Голота М.Н. </t>
  </si>
  <si>
    <t>Масла и смазки для автомобильной и спец.техники</t>
  </si>
  <si>
    <t>255.1</t>
  </si>
  <si>
    <t>2320030</t>
  </si>
  <si>
    <t>БП таблица 6 смета затрат. строка 1.3.2</t>
  </si>
  <si>
    <t>Автомобильное топливо  (налив АЭС)</t>
  </si>
  <si>
    <t>256.1</t>
  </si>
  <si>
    <t>5110000</t>
  </si>
  <si>
    <t>Рассмотрен; 5.8; Положение о закупке продукции для нужд АО «ДРСК»; Отсутствие других контрагентов на оказание данного вида услуг, а так же территориальная привязанность подразделений к сети АЗС</t>
  </si>
  <si>
    <t>Автомобильное топливо по смарт - картам  (центральные и северные районы АЭС)</t>
  </si>
  <si>
    <t>257.1</t>
  </si>
  <si>
    <t>5110200</t>
  </si>
  <si>
    <t>Рассмотрен; 5.1.1; Положение о закупке продукции для нужд АО «ДРСК»; Отсутствие других контрагентов на оказание данного вида услуг, а так же территориальная привязанность подразделений к сети АЗС</t>
  </si>
  <si>
    <t>Автомобильное топливо по смарт - картам  (без Партизанского р-на ПЭС)</t>
  </si>
  <si>
    <t>258.1</t>
  </si>
  <si>
    <t>Автомобильное топливо по по смарт - картам (по Партизанскому р-ну ПЭС)</t>
  </si>
  <si>
    <t>259.1</t>
  </si>
  <si>
    <t>50.5</t>
  </si>
  <si>
    <t>Рассмотрен; 5.7; Положение о закупке продукции для нужд АО «ДРСК»; Отсутствие других контрагентов на оказание данного вида услуг, а так же территориальная привязанность подразделений к сети АЗС</t>
  </si>
  <si>
    <t>Автомобильное топливо  (Чкаловский МУ ПЭС)</t>
  </si>
  <si>
    <t>260.1</t>
  </si>
  <si>
    <t>Автомобильное топливо (Липовецкий МУ и Ракитнинский МУ ПЭС)</t>
  </si>
  <si>
    <t>261.1</t>
  </si>
  <si>
    <t>Автомобильное топливо (Советско-Гаванский РЭС СП  СЭС) для филиала "ХЭС"</t>
  </si>
  <si>
    <t>262.1</t>
  </si>
  <si>
    <t>Автомобильное топливо (Амурский  РЭС СП  СЭС) для филиала "ХЭС"</t>
  </si>
  <si>
    <t>263.1</t>
  </si>
  <si>
    <t>Автомобильное топливо (Чегдомынский РЭС СП  СЭС) для филиала "ХЭС"</t>
  </si>
  <si>
    <t>264.1</t>
  </si>
  <si>
    <t>Автомобильное топливо (Эльбанский  РЭС СП  СЭС) для филиала "ХЭС"</t>
  </si>
  <si>
    <t>265.1</t>
  </si>
  <si>
    <t>Автомобильное топливо (Николаевский  РЭС СП  СЭС) для филиала "ХЭС"</t>
  </si>
  <si>
    <t>266.1</t>
  </si>
  <si>
    <t>Автомобильное топливо (северные районы СП  СЭС) для филиала "ХЭС"</t>
  </si>
  <si>
    <t>267.1</t>
  </si>
  <si>
    <t>Автомобильное топливо по смарт - картам (центральные районы ХЭС СП ЦЭС)</t>
  </si>
  <si>
    <t>268.1</t>
  </si>
  <si>
    <t>Автомобильное топливо (Ленинский РЭС ЕАО)</t>
  </si>
  <si>
    <t>269.1</t>
  </si>
  <si>
    <t>Автомобильное топливо  (Октябрьский РЭС ЕАО)</t>
  </si>
  <si>
    <t>270.1</t>
  </si>
  <si>
    <t>Автомобильное топливо по смарт - картам  (центральные  районы ЕАО)</t>
  </si>
  <si>
    <t>271.1</t>
  </si>
  <si>
    <t>Автомобильное топливо (ЮЯЭС)</t>
  </si>
  <si>
    <t>272.1</t>
  </si>
  <si>
    <t>Демисезонная спецобувь</t>
  </si>
  <si>
    <t>273.1</t>
  </si>
  <si>
    <t>19.3</t>
  </si>
  <si>
    <t>1929030</t>
  </si>
  <si>
    <t xml:space="preserve">БП таблица 6 смета затрат. строка 1.3.2 </t>
  </si>
  <si>
    <t>Демисезонная спецодежда</t>
  </si>
  <si>
    <t>274.1</t>
  </si>
  <si>
    <t>18.21</t>
  </si>
  <si>
    <t>1810000</t>
  </si>
  <si>
    <t>Электроизмерительные приборы</t>
  </si>
  <si>
    <t>276.1</t>
  </si>
  <si>
    <t>33.10</t>
  </si>
  <si>
    <t>3312000</t>
  </si>
  <si>
    <t>Канцелярские товары</t>
  </si>
  <si>
    <t>277.1</t>
  </si>
  <si>
    <t>52.47</t>
  </si>
  <si>
    <t>2109000</t>
  </si>
  <si>
    <t>Молоко, молочная продукция</t>
  </si>
  <si>
    <t>278.1</t>
  </si>
  <si>
    <t>15.51</t>
  </si>
  <si>
    <t>1520010</t>
  </si>
  <si>
    <t>Автошины отчественного производства</t>
  </si>
  <si>
    <t>279.1</t>
  </si>
  <si>
    <t>2511010</t>
  </si>
  <si>
    <t>Автошины (ЭС ЕАО, ЮЯЭС)</t>
  </si>
  <si>
    <t>279.2</t>
  </si>
  <si>
    <t>50.30</t>
  </si>
  <si>
    <t>Автошины  зарубежного производства (АЭС)</t>
  </si>
  <si>
    <t>280.1</t>
  </si>
  <si>
    <t>Автошины зарубежного производства   (ПЭС)</t>
  </si>
  <si>
    <t>280.2</t>
  </si>
  <si>
    <t>Автошины зарубежного производства   (ХЭС)</t>
  </si>
  <si>
    <t>280.3</t>
  </si>
  <si>
    <t>Автомобильные аккумуляторы (АЭС)</t>
  </si>
  <si>
    <t>284.1</t>
  </si>
  <si>
    <t>3141000</t>
  </si>
  <si>
    <t>Автомобильные аккумуляторы (ПЭС)</t>
  </si>
  <si>
    <t>284.2</t>
  </si>
  <si>
    <t>Автомобильные аккумуляторы (ХЭС)</t>
  </si>
  <si>
    <t>284.3</t>
  </si>
  <si>
    <t>БП, таб. №6, смета затрат стр. 1.3.1 Exl</t>
  </si>
  <si>
    <t>Автомобильные аккумуляторы (ЮЯЭС)</t>
  </si>
  <si>
    <t>284.4</t>
  </si>
  <si>
    <t>БП таблица 6 смета затрат, строка 1.3.2</t>
  </si>
  <si>
    <t>Бытовая химия (АЭС)</t>
  </si>
  <si>
    <t>285.1</t>
  </si>
  <si>
    <t>24.51</t>
  </si>
  <si>
    <t>2424890</t>
  </si>
  <si>
    <t xml:space="preserve">БП таблица 6 смета затрат, строка 1.3.3
</t>
  </si>
  <si>
    <t>Комплекты для защиты от термических рисков электрической дуги</t>
  </si>
  <si>
    <t>768.1</t>
  </si>
  <si>
    <t>1816000</t>
  </si>
  <si>
    <t xml:space="preserve">Рассмотрен; 5.1.1; Положение о закупке продукции для нужд ОАО "ДРСК"; </t>
  </si>
  <si>
    <t>Итого материалов на эксплуатационные расходы:</t>
  </si>
  <si>
    <t>Итого в области эксплуатационных расходов:</t>
  </si>
  <si>
    <t>Итого топливо:</t>
  </si>
  <si>
    <t>Итого НИОКР и прочие консультативные услуги:</t>
  </si>
  <si>
    <t>Итого Продукция административно-хозяйственного назначения:</t>
  </si>
  <si>
    <t>Итого Общесистемные закупки:</t>
  </si>
  <si>
    <t>Бакалейная продукция</t>
  </si>
  <si>
    <t>288.1</t>
  </si>
  <si>
    <t>51.4</t>
  </si>
  <si>
    <t>5230000</t>
  </si>
  <si>
    <t>Дирекция сопровождения управленческой деятельности</t>
  </si>
  <si>
    <t>Овощи, фрукты</t>
  </si>
  <si>
    <t>289.1</t>
  </si>
  <si>
    <t>01.12.1</t>
  </si>
  <si>
    <t>0112000</t>
  </si>
  <si>
    <t>Колбасные изделия</t>
  </si>
  <si>
    <t>290.1</t>
  </si>
  <si>
    <t>15.13.1</t>
  </si>
  <si>
    <t>1511000</t>
  </si>
  <si>
    <t>Рыба, мясо с/м</t>
  </si>
  <si>
    <t>291.1</t>
  </si>
  <si>
    <t>05.01</t>
  </si>
  <si>
    <t>1512020</t>
  </si>
  <si>
    <t>Разработка и сопровождение бизнес-процессов, по представлению и защите интересов, консультационные услуги</t>
  </si>
  <si>
    <t>292.1</t>
  </si>
  <si>
    <t>74.14</t>
  </si>
  <si>
    <t>7414010</t>
  </si>
  <si>
    <t>Департамент экономики</t>
  </si>
  <si>
    <t>табл.6. Смета затрат, п. 7.1.7. Консультационные услуги</t>
  </si>
  <si>
    <t>Рассмотрен; 5.11.1.5; Положение о закупке продукции для нужд АО «ДРСК»; В  рамках управления ДЗО со стороны "РАО ЭС Востока"</t>
  </si>
  <si>
    <t>Решетова М.В.</t>
  </si>
  <si>
    <t>Сажнева О.В.</t>
  </si>
  <si>
    <t>Комплексное энергетическое обследование объектов АО "Дальневосточная распределительная сетевая компания"</t>
  </si>
  <si>
    <t>293.1</t>
  </si>
  <si>
    <t>Департамент инновационного развития</t>
  </si>
  <si>
    <t>БП таблица 6 смета затрат, стр. 2.11 "Прочие услуги производственного характера"</t>
  </si>
  <si>
    <t>Михалкина Л.Б.</t>
  </si>
  <si>
    <t>Инспекционный контроль за сертифицируемой электроэнергией в филиалах АО "ДРСК"</t>
  </si>
  <si>
    <t>294.1</t>
  </si>
  <si>
    <t>74.30.8</t>
  </si>
  <si>
    <t>7423030</t>
  </si>
  <si>
    <t>БП т.6 стр. 7.7 "Другие расходы относимые на себестоимость" -  Выплаты за инспекционный контроль по сертификации (2 01 08 11 05)</t>
  </si>
  <si>
    <t>Рассмотрен; 5.11.1.5; Положение о закупке продукции для нужд АО «ДРСК»; "Правила проведениея сертификации электрооборудования и электрической энергии" утвержденными постановлением Госстандарта от 16.07.99 №36 установлено, что инспекционный контроль за сертифицированной продукцией осуществляют органы проводившие сертификацию.</t>
  </si>
  <si>
    <t>Павлов В.Ю.</t>
  </si>
  <si>
    <t>Страхование имущества от всех рисков</t>
  </si>
  <si>
    <t>295.1</t>
  </si>
  <si>
    <t>66.03.3</t>
  </si>
  <si>
    <t>6613000</t>
  </si>
  <si>
    <t>Департамент финансовой политики</t>
  </si>
  <si>
    <t>р.1 "Операционная деятельность" п.7.6</t>
  </si>
  <si>
    <t>Кротова А.В.</t>
  </si>
  <si>
    <t>Генчик Е.М.</t>
  </si>
  <si>
    <t>Страхование транспортных средств специального назначения (спецтехники)</t>
  </si>
  <si>
    <t>296.1</t>
  </si>
  <si>
    <t>Страхование автотранспортных средств (КАСКО)</t>
  </si>
  <si>
    <t>297.1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</si>
  <si>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</t>
  </si>
  <si>
    <t>298.1</t>
  </si>
  <si>
    <t>Добровольное медицинское страхование</t>
  </si>
  <si>
    <t>299.1</t>
  </si>
  <si>
    <t>66.03.1</t>
  </si>
  <si>
    <t>БП Т.6 "Смета затрат" строка 7.5.4</t>
  </si>
  <si>
    <t>Блейхман А.С.</t>
  </si>
  <si>
    <t>Пузырева Н.Ю.</t>
  </si>
  <si>
    <t>Надзорный аудит интегрированной системы менеджмента качества, экологического менеджмента, профессионального здоровья и безопасности АО "ДРСК" на соответствие с требованиями международных стандартов  ISO 9001, ISO 14001 и ОНSАS 18001</t>
  </si>
  <si>
    <t>300.1</t>
  </si>
  <si>
    <t>7423000</t>
  </si>
  <si>
    <t>БП Т.6 "Смета затрат" строка 7.1.5</t>
  </si>
  <si>
    <t>Рассмотрен; 5.11.1.2; Положение о закупке продукции для нужд АО «ДРСК»; Согласно Письма РАО ЭС Востока от 02.06.2015 № БВ-8/3172 Закупка услуг по проведению надзорного аудита осуществляется у единого источника ЗАО "Бюро Веритас Сертификейшн Русь"</t>
  </si>
  <si>
    <t>Тищенко А.С.</t>
  </si>
  <si>
    <t>Завоз ГСМ для Селемжинского РЭС СП "ЗЭС", филиала "АЭС"</t>
  </si>
  <si>
    <t>301.1</t>
  </si>
  <si>
    <t>60.24</t>
  </si>
  <si>
    <t>6023010</t>
  </si>
  <si>
    <t>стр. 2.2.1 "Транспортные услуги"</t>
  </si>
  <si>
    <t xml:space="preserve">Рассмотрен; 5.8; Положение о закупке продукции для нужд АО «ДРСК»; ИП Жаглов Б.П. является единственным в Селемджинском районе поставщиком услуг по завозу ГСМ. Участие в перевозке ГСМ именно этого поставщика  обеспечивает минимизацию затрат для филиала . </t>
  </si>
  <si>
    <t>Терешкин И.В.</t>
  </si>
  <si>
    <t>Техническое обслуживание ИТСО на объектах филиала АЭС</t>
  </si>
  <si>
    <t>302.1</t>
  </si>
  <si>
    <t>31.62.9</t>
  </si>
  <si>
    <t>9460000</t>
  </si>
  <si>
    <t>Дирекция по режиму</t>
  </si>
  <si>
    <t>Таб. 6 БП. Строка 2.11.5</t>
  </si>
  <si>
    <t>Клачков С.А.</t>
  </si>
  <si>
    <t>Лаптев И.А.</t>
  </si>
  <si>
    <t>Кадастровые работы по уточнению границ земельных участков и внесению изменений в кадастровом учете объектов капитального строительства (изготовление технических планов с постановкой ОКС на кадастровый учет), установление границ охранных зон на ЭСК 10/0,4 кВ с. Ивановка Амурской области</t>
  </si>
  <si>
    <t>303.1</t>
  </si>
  <si>
    <t>74.20.36</t>
  </si>
  <si>
    <t>7420000</t>
  </si>
  <si>
    <t>Департамент собственности</t>
  </si>
  <si>
    <t xml:space="preserve">БП, таб. 6 "Смета затрат", расшифровка ст.7.2.15.8 "Прочие работы и услуги сторонних организаций" </t>
  </si>
  <si>
    <t>Кривобоков А.Г</t>
  </si>
  <si>
    <t>Куликов А.П.</t>
  </si>
  <si>
    <t>Кадастровые работы по уточнению границ земельных участков и внесению изменений в кадастровом учете объектов капитального строительства (изготовление технических планов с постановкой ОКС на кадастровый учет), установление границ охранных зон на ЭСК 10/0,4 кВ г.Белогорск Амурской области</t>
  </si>
  <si>
    <t>304.1</t>
  </si>
  <si>
    <t>Кадастровые работы по уточнению границ земельных участков и внесению изменений в кадастровом учете объектов капитального строительства (изготовление технических планов с постановкой ОКС на кадастровый учет), установление границ охранных зон на ЭСК 10/0,4 кВ г.Райчихинск Амурской области</t>
  </si>
  <si>
    <t>305.1</t>
  </si>
  <si>
    <t>Обслуживание систем пожарной сигнализации СП "ЦЭС", филиал "АЭС"</t>
  </si>
  <si>
    <t>306.1</t>
  </si>
  <si>
    <t>3319020</t>
  </si>
  <si>
    <t>БП таблица 6 смета затрат, стр 2.2.6 "Прочие услуги производственного характера"</t>
  </si>
  <si>
    <t>Бакай А.В.</t>
  </si>
  <si>
    <t>Муляр М.Н.</t>
  </si>
  <si>
    <t>Обслуживание систем пожарной сигнализации СП "ВЭС", филиал "АЭС"</t>
  </si>
  <si>
    <t>306.2</t>
  </si>
  <si>
    <t xml:space="preserve">А.В. Бакай </t>
  </si>
  <si>
    <t xml:space="preserve">М.Н. Муляр </t>
  </si>
  <si>
    <t>Обслуживание систем пожарной сигнализации СП "ЗЭС", филиал "АЭС"</t>
  </si>
  <si>
    <t>306.3</t>
  </si>
  <si>
    <t>Техническое обслуживание  кондиционеров филиала АЭС</t>
  </si>
  <si>
    <t>309.1</t>
  </si>
  <si>
    <t>29.23.9</t>
  </si>
  <si>
    <t>5262410</t>
  </si>
  <si>
    <t>БП 2014 г. табл. 6 Смета затрат, п.2.2.  Прочие услуги производственного характера</t>
  </si>
  <si>
    <t>Матющенко Д.В.</t>
  </si>
  <si>
    <t>Предоставление специализированной гидрометеорологической информации  для филиала "АЭС"</t>
  </si>
  <si>
    <t>310.1</t>
  </si>
  <si>
    <t>74.20.5</t>
  </si>
  <si>
    <t>9223000</t>
  </si>
  <si>
    <t>БП 2016 г. табл. 6 Смета затрат, п.2.2.  Прочие услуги производственного характера</t>
  </si>
  <si>
    <t>Рассмотрен; 5.11.1.2; Положение о закупке продукции для нужд АО «ДРСК»; ФГБУ "Амурский областной центр по гидрометеорологии и мониторингу окружающей среды" является единственным предприятием на территории Амурской области, имеющим лицензию на осуществление днятельности в области гидрометеорологии и смежных с ней областях, представляющем справки по погодным условиям диспетчерской службе АЭС с целью руководства ликвидацией последствий технологических нарушений и восстановления надежности энергоснабжения потребителей</t>
  </si>
  <si>
    <t>Аренда помещений для размещения персонала Инженерного центра филиала АмЭС (с учетом затрат на электроснабжение)</t>
  </si>
  <si>
    <t>311.1</t>
  </si>
  <si>
    <t>70.32.1</t>
  </si>
  <si>
    <t>7010020</t>
  </si>
  <si>
    <t xml:space="preserve">БП таблица 6 смета затарат 7.3.4., </t>
  </si>
  <si>
    <t>Рассмотрен; 5.11.1.5; Положение о закупке продукции для нужд АО «ДРСК»; Мониторинг арендуемых помещений для работников ИЦ филиала осуществлялся по следующим показателям: стоимость арендной платы не более 500 руб. за 1 кв.м.; географическое местоположение - центр, микрорайон; площадь помещений - не менее 520 кв. м.; наличие всех коммуникаций; помещение с ремонтом. Всем требуемым показателям подходит данный контрагент ( площадь помещений - 550 кв. м., наличие всех коммуникаций, выполнен ремонт, арендная плата за 1 кв. м. составляет 410 руб.)</t>
  </si>
  <si>
    <t>А.Г. Кривобоков</t>
  </si>
  <si>
    <t>А.П. Куликов</t>
  </si>
  <si>
    <t>Аренда ЭСК Шимановского района, филиал "АЭС"</t>
  </si>
  <si>
    <t>312.1</t>
  </si>
  <si>
    <t>70.32.3</t>
  </si>
  <si>
    <t>Рассмотрен; 5.11.1.5; Положение о закупке продукции для нужд АО «ДРСК»; МУП Комитет администрации Шимановского района по управлению муниципальным имуществом района- это единственное предприятие, которое предоставляет данный вид услуг</t>
  </si>
  <si>
    <t>Предоставление специализированной информации о состоянии окружающей среды (ПЭС)</t>
  </si>
  <si>
    <t>313.1</t>
  </si>
  <si>
    <t>7426020</t>
  </si>
  <si>
    <t>БП т.6 п. 2.11.15. "Гидро-, метеообслуживание"</t>
  </si>
  <si>
    <t>Рассмотрен; 5.11.1.5; Положение о закупке продукции для нужд АО «ДРСК»; Единственное предприятие которое предоставляет данный вид услуг</t>
  </si>
  <si>
    <t>Долганин К.М.</t>
  </si>
  <si>
    <t>Галенко А.С.</t>
  </si>
  <si>
    <t>Организация подачи и уборки ж/д вагонов от станции Уссурийск</t>
  </si>
  <si>
    <t>314.1</t>
  </si>
  <si>
    <t>60.10.12</t>
  </si>
  <si>
    <t>6011030</t>
  </si>
  <si>
    <t>БП 6.16.2.5. Другие расходы относимые на себестоимоть</t>
  </si>
  <si>
    <t xml:space="preserve">Рассмотрен; 5.11.1.2.; Положение о закупке продукции для нужд АО «ДРСК»; Естественный монополист </t>
  </si>
  <si>
    <t>Дмитриев А.Г.</t>
  </si>
  <si>
    <t>Федоренко А.Ф.</t>
  </si>
  <si>
    <t>Использование железнодорожных путей для подачи вагонов</t>
  </si>
  <si>
    <t>315.1</t>
  </si>
  <si>
    <t>63</t>
  </si>
  <si>
    <t>6011000</t>
  </si>
  <si>
    <t>Рассмотрен; 5.11.1.2.; Положение о закупке продукции для нужд АО «ДРСК»; Единственный источник обусловлен тем, что подъездные ж/д пути от станции «Уссурийск» до полигона ГПО филиала частично принадлежат на праве собственности ООО «Салют». Альтернативных ж/д путей до полигона ГПО нет.</t>
  </si>
  <si>
    <t>Предрейсовый (послерейсовый)   медицинский осмотр водителей СП ПЮЭС (Владивостокский РЭС, СМиТ) г.Владивосток</t>
  </si>
  <si>
    <t>316.1</t>
  </si>
  <si>
    <t>85.11.1</t>
  </si>
  <si>
    <t>8510000</t>
  </si>
  <si>
    <t>п. 12 стр. 7.1.10 "Прочие работы и услуги сторонних организаций 6. "Смета затрат"</t>
  </si>
  <si>
    <t>Рассмотрен; 5.11.1.2; Положение о закупке продукции для нужд АО «ДРСК»; Данное лечебное учреждение является "единственным источником" района, имеющим лицензию на право проведения предрейсовых (послерейсовых)  медицинских осмотров, и территориально работники могут пройти предрейсовый (послерейсовый) медицинский осмотр в данном лечебном учреждении.</t>
  </si>
  <si>
    <t>Гаврилов А.А.</t>
  </si>
  <si>
    <t>Фить Г.П.</t>
  </si>
  <si>
    <t>Предрейсовый (послерейсовый)   медицинский осмотр водителей СП ПЗЭС (Дальнереченский РЭС) г.Дальнереченск, с.Ракитное</t>
  </si>
  <si>
    <t>317.1</t>
  </si>
  <si>
    <t>Рассмотрен; 5.11.1.2; Положение о закупке продукции для нужд АО «ДРСК»; Способ "единственный источник" выбран на основании того, что данное лечебное учреждение является единственным лечебным учреждением района, имеющим лицензию на право проведения предрейсовых (послерейсовых)   медицинских осмотров, и  близкое территориальное расположение к СП ПЗЭС (Дальнереченский РЭС) г.Дальнереченск, с.Ракитное</t>
  </si>
  <si>
    <t>Предрейсовый (послерейсовый)   медицинский осмотр водителей СП ПЦЭС (Михайловский РЭС) пгт. Новошахтинск, с. Григорьевка, с. Ивановка</t>
  </si>
  <si>
    <t>318.1</t>
  </si>
  <si>
    <t>Рассмотрен; 5.11.1.2; Положение о закупке продукции для нужд АО «ДРСК»; Способ "единственный источник" выбран на основании того, что данное лечебное учреждение является единственным лечебным учреждением района, имеющим лицензию на право проведения предрейсовых (послерейсовых)   медицинских осмотров, и  близкое территориальное расположение к  СП ПЦЭС (Михайловский РЭС)  пгт. Новошахтинск, с. Григорьевка, с. Ивановка</t>
  </si>
  <si>
    <t>Предрейсовый (послерейсовый)   медицинский осмотр водителей СП ПЮЭС (Партизанский РЭС, Партизанский РРЭС) г. Партизанск, с. Новицкое</t>
  </si>
  <si>
    <t>319.1</t>
  </si>
  <si>
    <t>8511000</t>
  </si>
  <si>
    <t xml:space="preserve">Рассмотрен; 5.11.1.2; Положение о закупке продукции для нужд АО «ДРСК»; Способ "единственный источник" выбран на основании того, что данное лечебное учреждение является единственным лечебным учреждением района, имеющим лицензию на право проведения предрейсовых (послерейсовых)   медицинских осмотров, и  близкое территориальное расположение к  СП ПЮЭС (Партизанский РЭС, Партизанский РРЭС) г. Партизанск, с. Новицкое </t>
  </si>
  <si>
    <t>Предрейсовый (послерейсовый)   медицинский осмотр водителей СП ПЦЭС (СМиТ, Южный РЭС, Уссурийский РЭС) г.Уссурийск</t>
  </si>
  <si>
    <t>320.1</t>
  </si>
  <si>
    <t>Рассмотрен; 5.11.1.2; Положение о закупке продукции для нужд АО «ДРСК»; Данное лечебное учреждение является  "единственным источником" района, имеющим лицензию на право проведения предрейсовых (послерейсовых)  медицинских осмотров, и территориально работники могут пройти предрейсовый (послерейсовый) медицинский осмотр в данном лечебном учреждении.</t>
  </si>
  <si>
    <t>Периодический медицинский осмотр работников СП ПСЭС, СП ПЗЭС, СП ПЦЭС, СП ПЮЭС, аппарат Управления г. Владивосток</t>
  </si>
  <si>
    <t>321.1</t>
  </si>
  <si>
    <t>Вакцинация от клещевого энцефалита (ПЭС)</t>
  </si>
  <si>
    <t>323.1</t>
  </si>
  <si>
    <t>Рассмотрен; 5.11.1.2; Положение о закупке продукции для нужд АО «ДРСК»; Данное лечебное учреждение  имеет лицензию на право проведения вакцинации от клещевого энцефалита, а также ООО МЦ "Доктор ТАФИ" является единственным лечебным учреждением на территории Приморского края,  которое проводит вакцинацию (иммунопрофилактику) с выездом на предприятие по всей территории Приморского края (т.е. по структурным подразделениям, районам).</t>
  </si>
  <si>
    <t>Санаторно-курортное лечение  для работников филиала АО ДРСК ПЭС</t>
  </si>
  <si>
    <t>324.1</t>
  </si>
  <si>
    <t>85.11.2</t>
  </si>
  <si>
    <t>8514000</t>
  </si>
  <si>
    <t>Департамент управления персоналом</t>
  </si>
  <si>
    <t>БП т.11 Прочие , стр.2.15</t>
  </si>
  <si>
    <t>Периодический медицинский осмотр работников СП "СЭС" г. Комсомольск-на-Амуре</t>
  </si>
  <si>
    <t>325.1</t>
  </si>
  <si>
    <t>85.12</t>
  </si>
  <si>
    <t>8512040</t>
  </si>
  <si>
    <t>Таб. 6 БП. Строка 7.2.15.11</t>
  </si>
  <si>
    <t>Вышикеева Т.С.</t>
  </si>
  <si>
    <t>Периодический медицинский осмотр работников  АУП, СП "ЦЭС" г. Хабаровск</t>
  </si>
  <si>
    <t>326.1</t>
  </si>
  <si>
    <t>Землеустроительные работы под ВЛ 110/35 кВ в Хабаровском районе, Хабаровского края</t>
  </si>
  <si>
    <t>327.1</t>
  </si>
  <si>
    <t xml:space="preserve">БП, таб. 6 "Смета затрат", ст.7.1.10 "Прочие работы и услуги сторонних организаций" </t>
  </si>
  <si>
    <t>Куцевол И.А.</t>
  </si>
  <si>
    <t>Землеустроительные работы под ВЛ 110 кВ в Хабаровском, районе им. Лазо, Вяземском, Бикинском районах,  Хабаровского края</t>
  </si>
  <si>
    <t>328.1</t>
  </si>
  <si>
    <t>Землеустроительные работы по определению границ охранной зоны ПС 110/35 кВ в Хабаровском крае</t>
  </si>
  <si>
    <t>329.1</t>
  </si>
  <si>
    <t>Землеустроительные работы под ВЛ 110/10 кВ, ПС 110/10 кВ, ТП 10/0,4 кВ в Ванинском, Солнечном, Советско-Гаванском районах Хабаровского края</t>
  </si>
  <si>
    <t>330.1</t>
  </si>
  <si>
    <t>Аренда земельных участков под энергообъектами АО "ДРСК", расположенных на территории г.Хабаровска Хабаровского края.</t>
  </si>
  <si>
    <t>331.1</t>
  </si>
  <si>
    <t xml:space="preserve">БП, таб. 6 "Смета затрат", ст.7.3. "Арендная плата по направлениям" </t>
  </si>
  <si>
    <t>Рассмотрен; 5.11.1.5; Положение о закупке продукции для нужд АО «ДРСК»; Перезаключение договора на новый срок, собственником арендуемого земельного участка является Администрация.</t>
  </si>
  <si>
    <t>Аренда нежилого помещения для хранения и эксплуатации оборудования ЦРП-12 РУ-6 кВ, расположенного по адресу: Хабаровский край, г.Комсомольск-на-Амуре, ул.Радищева, 3</t>
  </si>
  <si>
    <t>335.1</t>
  </si>
  <si>
    <t>70.20.2</t>
  </si>
  <si>
    <t>Рассмотрен; 5.11.1.5; Положение о закупке продукции для нужд АО «ДРСК»; В здании принадлежащем на праве собственности ООО "Амурмясопродукт" расположено оборудование ЦРП АО "ДРСК", предназначенное для осуществления производственных процессов транспортировки электроэнергии.</t>
  </si>
  <si>
    <t>Пультовая охрана 16 ПС СП СЭС ХЭС</t>
  </si>
  <si>
    <t>336.1</t>
  </si>
  <si>
    <t>74.60</t>
  </si>
  <si>
    <t>7523090</t>
  </si>
  <si>
    <t>строка 7.1.8 БП таб.6</t>
  </si>
  <si>
    <t>Рассмотрен; 5.11.1.2; Положение о закупке продукции для нужд АО «ДРСК»; ОПС выведена на пульт МРОВО г. Комсомольска и близлежащих населенных пуктов, используется "Приток" только в МРОВО, замена обслуживающей организации очень затратна.</t>
  </si>
  <si>
    <t>Циба Л.В.</t>
  </si>
  <si>
    <t>Техническое обслуживание охранной сигнализации 16 ПС СП СЭС ХЭС</t>
  </si>
  <si>
    <t>337.1</t>
  </si>
  <si>
    <t>31.62</t>
  </si>
  <si>
    <t>3319250</t>
  </si>
  <si>
    <t>строка 474 п. 2.2.8 Exsel БП табл. 6</t>
  </si>
  <si>
    <t xml:space="preserve">Рассмотрен; 5.11.1.2; Положение о закупке продукции для нужд АО «ДРСК»; Проведение ТО  в связи со значительным отдаленностью объектов возможна только силами ФГУП, имеющим подразделения в насел.пуктах, ориентированых на обслуживание "Приток"  </t>
  </si>
  <si>
    <t>Техническое обслуживание систем видеонаблюдения 13 ПС Лазовского РЭС, системы мониторинга объектов ОДГ и 7 ПС ЛРЭС СП ЦЭС ХЭС</t>
  </si>
  <si>
    <t>338.1</t>
  </si>
  <si>
    <t>31.62.1</t>
  </si>
  <si>
    <t>Техническое обслуживание охранно-пожарной сигнализации объектов СП "ЦЭС" и СП "СЭС"</t>
  </si>
  <si>
    <t>339.1</t>
  </si>
  <si>
    <t>45.2</t>
  </si>
  <si>
    <t>БП, таб. №6, стр. №437 Exl</t>
  </si>
  <si>
    <t>Кузнецов А.Е.</t>
  </si>
  <si>
    <t>Практическое обучение персонала филиала ХЭС по правилам работы на высоте</t>
  </si>
  <si>
    <t>340.1</t>
  </si>
  <si>
    <t>80.42</t>
  </si>
  <si>
    <t>8090000</t>
  </si>
  <si>
    <t xml:space="preserve">п.7.1.3 - затраты по повышению квалификации и проф.переподготовке  </t>
  </si>
  <si>
    <t>Сугоровский М.А.</t>
  </si>
  <si>
    <t>Техническое обслуживание ИТСО объектов филиала "ЭС ЕАО" (базы РЭС, система автоматического пожаротушения  в серверной, ПС)</t>
  </si>
  <si>
    <t>341.1</t>
  </si>
  <si>
    <t>32.30.9</t>
  </si>
  <si>
    <t>БП таблица.6 стр.437</t>
  </si>
  <si>
    <t xml:space="preserve"> Клачков С.А.</t>
  </si>
  <si>
    <t>Предрейсовый медицинский осмотр (г. Биробиджан)</t>
  </si>
  <si>
    <t>342.1</t>
  </si>
  <si>
    <t>8511010</t>
  </si>
  <si>
    <t>БП таблица 6, раздел 7.1.10, стр.  12</t>
  </si>
  <si>
    <t>Рассмотрен; 5.11.1.2; Положение о закупке продукции для нужд АО «ДРСК»; Данный котнрагент является единственным предоставляющим данный вид услуги в Биробиджане</t>
  </si>
  <si>
    <t>Предрейсовый медицинский осмотр (Октябрьский РЭС)</t>
  </si>
  <si>
    <t>343.1</t>
  </si>
  <si>
    <t>Рассмотрен; 5.11.1.2; Положение о закупке продукции для нужд АО «ДРСК»; Данный котнрагент является единственным предоставляющим данный вид услуги в районе</t>
  </si>
  <si>
    <t>Предрейсовый медицинский осмотр (Теплоозерский РЭС)</t>
  </si>
  <si>
    <t>344.1</t>
  </si>
  <si>
    <t>Предрейсовый медицинский осмотр (Ленинский РЭС)</t>
  </si>
  <si>
    <t>345.1</t>
  </si>
  <si>
    <t>Переработка грузов</t>
  </si>
  <si>
    <t>346.1</t>
  </si>
  <si>
    <t>63.11</t>
  </si>
  <si>
    <t>6010000</t>
  </si>
  <si>
    <t>БП таб.6 п. 1.0.1.3</t>
  </si>
  <si>
    <t>Рассмотрен; 5.11.1.5; Положение о закупке продукции для нужд АО «ДРСК»; Единственная организация предоставляющая указанные услуги на территории г.Алдан РС/Я) от ст. Нерюнгри-грузовая до ст.Томмот</t>
  </si>
  <si>
    <t>Карабаев Е.К.</t>
  </si>
  <si>
    <t>Шкурко И.В.</t>
  </si>
  <si>
    <t>Медицинский осмотр работников (предрейсовый и послерейсовый г.Алдан)</t>
  </si>
  <si>
    <t>347.1</t>
  </si>
  <si>
    <t xml:space="preserve">БП таб. 6 п. 7.2.15.11 </t>
  </si>
  <si>
    <t>Рассмотрен; 5.11.1.2; Положение о закупке продукции для нужд АО «ДРСК»; Единственное учереждение оказывающее указанный вид услуг на территории г.Алдан РС/Я/</t>
  </si>
  <si>
    <t>Турченко П.Г.</t>
  </si>
  <si>
    <t>Медицинский осмотр работников (предрейсовый и послерейсовый г.Томмот)</t>
  </si>
  <si>
    <t>348.1</t>
  </si>
  <si>
    <t>БП таб. 6 п. 7.2.15.12</t>
  </si>
  <si>
    <t>Рассмотрен; 5.11.1.2; Положение о закупке продукции для нужд АО «ДРСК»; Единственное учереждение оказывающее указанный вид услуг на территории г.Томмот РС/Я/</t>
  </si>
  <si>
    <t>Медицинский осмотр работников (предрейсовый и послерейсовый г.Нерюнгри)</t>
  </si>
  <si>
    <t>349.1</t>
  </si>
  <si>
    <t>БП таб. 6 п. 7.2.15.13</t>
  </si>
  <si>
    <t>Рассмотрен; 5.11.1.2; Положение о закупке продукции для нужд АО «ДРСК»; Единственное учереждение оказывающее указанный вид услуг на территории г.Нерюнгри РС/Я/</t>
  </si>
  <si>
    <t>Техническое обслуживание тахографического оборудования ПЭС</t>
  </si>
  <si>
    <t>656.1</t>
  </si>
  <si>
    <t>50.20.3</t>
  </si>
  <si>
    <t>5020010</t>
  </si>
  <si>
    <t>БП Т.6 "Смета затрат" строка 2.11.</t>
  </si>
  <si>
    <t>Савчук В.Н.</t>
  </si>
  <si>
    <t>Медицинский осмотр работников (периодический г.Алдан и п. Н.Куранах)</t>
  </si>
  <si>
    <t>756.1</t>
  </si>
  <si>
    <t>Рассмотрен; 5.11.1.2; Положение о закупке продукции для нужд АО "ДРСК"; Данное учреждение является единственным, которое имеет полный комплекс медицинских услуг , необходимых для прохождения периодического медицинского осмотра на территории г. Алдана</t>
  </si>
  <si>
    <t>Услуга по проведению аудита бухгалтерской (финансовой) отчетности АО "ДРСК", подготовленной в соответствии с российскими стандартами бухгалтерского учета,  за 2016-2018 годы</t>
  </si>
  <si>
    <t>765.1</t>
  </si>
  <si>
    <t>РусГидро</t>
  </si>
  <si>
    <t>7410000</t>
  </si>
  <si>
    <t>Департамент бухгалтерского и налогового учета</t>
  </si>
  <si>
    <t xml:space="preserve">Раздел 6 "Смета затрат", п. 2.1 "Аудиторские услуги"
</t>
  </si>
  <si>
    <t>Игнатова Е.А.</t>
  </si>
  <si>
    <t>Данилина Т.А.</t>
  </si>
  <si>
    <t>Агентские услуги по закупке продукции</t>
  </si>
  <si>
    <t>782.1</t>
  </si>
  <si>
    <t>74.84</t>
  </si>
  <si>
    <t>7499090</t>
  </si>
  <si>
    <t>Елисеева М.Г.</t>
  </si>
  <si>
    <t>302.804.1</t>
  </si>
  <si>
    <t>338.805.1</t>
  </si>
  <si>
    <t>341.806.1</t>
  </si>
  <si>
    <t>Итого Прочие закупки:</t>
  </si>
  <si>
    <t>ИТОГО регламентированные закупки:</t>
  </si>
  <si>
    <t>Нерегламентированные закупки</t>
  </si>
  <si>
    <t>Ремонт гаража диспетчерской СП "УТП"</t>
  </si>
  <si>
    <t>350.1</t>
  </si>
  <si>
    <t>НЗ</t>
  </si>
  <si>
    <t>Амурские ЭС</t>
  </si>
  <si>
    <t xml:space="preserve">Рассмотрен; 1.3; Регламент организации и проведения закупок продукции для нужд ОАО "ДРСК", стоимость которой не превышает 100/500 тыс.рублей без НДС; </t>
  </si>
  <si>
    <t>Ремонт административного здания-столовой СП "УТП"</t>
  </si>
  <si>
    <t>351.1</t>
  </si>
  <si>
    <t>Капитальный ремонт оборудования АИИС КУЭ (Сикон С-70)</t>
  </si>
  <si>
    <t>352.1</t>
  </si>
  <si>
    <t>Хабаровские ЭС</t>
  </si>
  <si>
    <t>Ремонт ограждения  ПС Белая Гора</t>
  </si>
  <si>
    <t>353.1</t>
  </si>
  <si>
    <t>Термометры манометрические</t>
  </si>
  <si>
    <t>354.1</t>
  </si>
  <si>
    <t>51.55</t>
  </si>
  <si>
    <t>3313101</t>
  </si>
  <si>
    <t>Спирт  технический</t>
  </si>
  <si>
    <t>355.1</t>
  </si>
  <si>
    <t>1551270</t>
  </si>
  <si>
    <t>Приборы прочие</t>
  </si>
  <si>
    <t>356.1</t>
  </si>
  <si>
    <t>Электрические сети ЕАО</t>
  </si>
  <si>
    <t>3120500</t>
  </si>
  <si>
    <t xml:space="preserve">БП таблица 6 смета затрат, стр. 1.3.1 </t>
  </si>
  <si>
    <t>Парнин В.М.</t>
  </si>
  <si>
    <t>Шкаф управления охлпаждения трансформаторов</t>
  </si>
  <si>
    <t>357.1</t>
  </si>
  <si>
    <t>БП таблица 6 смета затрат. строка 1,31</t>
  </si>
  <si>
    <t>Зап. части к бензоинструменту</t>
  </si>
  <si>
    <t>358.1</t>
  </si>
  <si>
    <t>Приморские ЭС</t>
  </si>
  <si>
    <t>28.62</t>
  </si>
  <si>
    <t>2893020</t>
  </si>
  <si>
    <t>Кровельная панель с комплектующими</t>
  </si>
  <si>
    <t>359.1</t>
  </si>
  <si>
    <t>2811560</t>
  </si>
  <si>
    <t>Резинотехнические изделия</t>
  </si>
  <si>
    <t>360.1</t>
  </si>
  <si>
    <t>25.1</t>
  </si>
  <si>
    <t>Кривобоков А.Г.</t>
  </si>
  <si>
    <t>Ершова Т.В.</t>
  </si>
  <si>
    <t>Ремонтные комплекты металлополимеров</t>
  </si>
  <si>
    <t>361.1</t>
  </si>
  <si>
    <t>24.66.4</t>
  </si>
  <si>
    <t>5239090</t>
  </si>
  <si>
    <t>Прочие строительные матералы</t>
  </si>
  <si>
    <t>362.1</t>
  </si>
  <si>
    <t>4590000</t>
  </si>
  <si>
    <t>БП таблица 6 смета затрат, строка 1.3.1</t>
  </si>
  <si>
    <t>ПГС для СП "ВЭС"</t>
  </si>
  <si>
    <t>363.1</t>
  </si>
  <si>
    <t>14.21</t>
  </si>
  <si>
    <t>1413150</t>
  </si>
  <si>
    <t>ПГС для СП "ЗЭС"</t>
  </si>
  <si>
    <t>364.1</t>
  </si>
  <si>
    <t>Опора деревянная не пропитанная, для выполнения ремонтных работ на северных объектах филиала: ВЛ 35 кВ Коболдо-Огоджа-Златоустовс-Ольгинск-Софийск</t>
  </si>
  <si>
    <t>365.1</t>
  </si>
  <si>
    <t>20.30.1</t>
  </si>
  <si>
    <t>2022500</t>
  </si>
  <si>
    <t>Металлопрокат для выполнения ремонтных работ на северных объектах филиала</t>
  </si>
  <si>
    <t>366.1</t>
  </si>
  <si>
    <t>27.1</t>
  </si>
  <si>
    <t>2710000</t>
  </si>
  <si>
    <t>Приставки железобетонные</t>
  </si>
  <si>
    <t>367.1</t>
  </si>
  <si>
    <t>2695000</t>
  </si>
  <si>
    <t>Пояса и связь для выполнения ремонтных работ на ВЛ-110 кВ Игнатьево-Сергеевка</t>
  </si>
  <si>
    <t>368.1</t>
  </si>
  <si>
    <t>28.75</t>
  </si>
  <si>
    <t>2899120</t>
  </si>
  <si>
    <t>Теплотехническое оборудование</t>
  </si>
  <si>
    <t>369.1</t>
  </si>
  <si>
    <t>40.30.5</t>
  </si>
  <si>
    <t>3150350</t>
  </si>
  <si>
    <t>Шины и токопроводы ХЭС</t>
  </si>
  <si>
    <t>370.1</t>
  </si>
  <si>
    <t>3120180</t>
  </si>
  <si>
    <t>БП таблица 6 смета затрат, стр. 1.3.1</t>
  </si>
  <si>
    <t>Запасные части к электросчетчикам</t>
  </si>
  <si>
    <t>371.1</t>
  </si>
  <si>
    <t>Шкаф автономного питания</t>
  </si>
  <si>
    <t>372.1</t>
  </si>
  <si>
    <t>Запасные части для автотракторной техники  для СП ВЭС г.Райчихинск  (ТЕКУЩИЕ НУЖДЫ)</t>
  </si>
  <si>
    <t>374.1</t>
  </si>
  <si>
    <t>Запасные части для тежелой автотехники</t>
  </si>
  <si>
    <t>375.1</t>
  </si>
  <si>
    <t>Расходные материалы для ремонта грузовиков</t>
  </si>
  <si>
    <t>376.1</t>
  </si>
  <si>
    <t>Запасные части для легковых автомобилей</t>
  </si>
  <si>
    <t>377.1</t>
  </si>
  <si>
    <t>Запасные части для автомобилей ГАЗ</t>
  </si>
  <si>
    <t>378.1</t>
  </si>
  <si>
    <t>Запасные части  для автомобилей инностранного производства</t>
  </si>
  <si>
    <t>379.1</t>
  </si>
  <si>
    <t>Запасные части к автотракторной техники для Белогорского РЭС</t>
  </si>
  <si>
    <t>380.1</t>
  </si>
  <si>
    <t>Запасные части для грузовых, легковых автомобилей для ЭС ЕАО</t>
  </si>
  <si>
    <t>381.1</t>
  </si>
  <si>
    <t>Письменов И.В.</t>
  </si>
  <si>
    <t>Запасные части для дизельной, спецтехники для ЭС ЕАО</t>
  </si>
  <si>
    <t>382.1</t>
  </si>
  <si>
    <t>Счетчики электрической энергии СЭТ, ПСЧ и комплектующие к ним</t>
  </si>
  <si>
    <t>762.1</t>
  </si>
  <si>
    <t>Счетчики электрической энергии "СЕ, ЦЭ" и комплектующие к ним</t>
  </si>
  <si>
    <t>763.1</t>
  </si>
  <si>
    <t>Выключатель вакуумный 10 кВ</t>
  </si>
  <si>
    <t>766.1</t>
  </si>
  <si>
    <t xml:space="preserve">БП таблица 6 смета затрат, стр. 1.3.1
</t>
  </si>
  <si>
    <t>Харченко В.А.</t>
  </si>
  <si>
    <t>Изготовление технических планов объектов строительства, филиал "АЭС"</t>
  </si>
  <si>
    <t>383.1</t>
  </si>
  <si>
    <t>Аренда земельного участка под строительство Захода ВЛ-35 кВ от линии электропередач ВЛ – 35 кВ «ПС Тында – ПС Аэропорт» на ПС «Шахтаум», филиал "АЭС"</t>
  </si>
  <si>
    <t>384.1</t>
  </si>
  <si>
    <t>70.12.3</t>
  </si>
  <si>
    <t>Разработка проекта освоения лесов, филиал "АЭС"</t>
  </si>
  <si>
    <t>385.1</t>
  </si>
  <si>
    <t>Разработка проекта планировки территории и проекта межевания территории  по объекту
«КЛ 110 кВ Залив-Бурная (строительство)</t>
  </si>
  <si>
    <t>386.1</t>
  </si>
  <si>
    <t>4510120</t>
  </si>
  <si>
    <t>БП Табл. 8  Инвестиции-программы, стр. 1.1.2.1 Основные объекты</t>
  </si>
  <si>
    <t>Баранова Т.М.</t>
  </si>
  <si>
    <t>Разработка проекта планировки территории и проекта межевания территории  по объекту
«ПС 110/35/6 кВ "Орлиная" (строительство)</t>
  </si>
  <si>
    <t>387.1</t>
  </si>
  <si>
    <t>Шкаф учета</t>
  </si>
  <si>
    <t>388.1</t>
  </si>
  <si>
    <t>29.23</t>
  </si>
  <si>
    <t>2930290</t>
  </si>
  <si>
    <t>Металлоизделия для объектов техприсоединения</t>
  </si>
  <si>
    <t>389.1</t>
  </si>
  <si>
    <t>28.7</t>
  </si>
  <si>
    <t>БП Табл. 8, стр. 1.2.</t>
  </si>
  <si>
    <t>Оборудование телемеханики</t>
  </si>
  <si>
    <t>780.1</t>
  </si>
  <si>
    <t xml:space="preserve">БП Т.8 "Инвестиции свод" строка 1б
</t>
  </si>
  <si>
    <t>ПИР Реконструкция  распределительных сетей 10/0,4 кВ г. Шимановска, филиал "АЭС"</t>
  </si>
  <si>
    <t>176.1</t>
  </si>
  <si>
    <t>74.20.1</t>
  </si>
  <si>
    <t xml:space="preserve">Рассмотрен; 1.5; Положение о закупке продукции для нужд АО «ДРСК»; </t>
  </si>
  <si>
    <t>Модернизация систем учета электроэнергии Городского РЭСа (в рамках создания АИИС КУЭ розничного рынка электроэнергии филиала АО «ДРСК» «ЭС ЕАО»)</t>
  </si>
  <si>
    <t>390.1</t>
  </si>
  <si>
    <t>БП табл 8, разд. 1.1.8</t>
  </si>
  <si>
    <t>Реконструкция летнего павильона , филиал АЭС</t>
  </si>
  <si>
    <t>391.1</t>
  </si>
  <si>
    <t>Межевание земельных участков для нужд филиала ЭС ЕАО</t>
  </si>
  <si>
    <t>392.1</t>
  </si>
  <si>
    <t>70.3</t>
  </si>
  <si>
    <t xml:space="preserve">Шуляковский К.В. </t>
  </si>
  <si>
    <t>Царегородцев А.В.</t>
  </si>
  <si>
    <t>Установка шлагбаума с эл.приводом (ЛРЭС,СРЭС,ОкРЭС)</t>
  </si>
  <si>
    <t>393.1</t>
  </si>
  <si>
    <t>Средства определения мест повреждения</t>
  </si>
  <si>
    <t>394.1</t>
  </si>
  <si>
    <t>32.20</t>
  </si>
  <si>
    <t>Устройства для защиты присоединений распределительных устройств 35кВ</t>
  </si>
  <si>
    <t>395.1</t>
  </si>
  <si>
    <t>Устройство телемеханики</t>
  </si>
  <si>
    <t>396.1</t>
  </si>
  <si>
    <t>51.43.2</t>
  </si>
  <si>
    <t>3313493</t>
  </si>
  <si>
    <t>Аудио-видео устройства</t>
  </si>
  <si>
    <t>397.1</t>
  </si>
  <si>
    <t>51.43.21</t>
  </si>
  <si>
    <t>3222155</t>
  </si>
  <si>
    <t>Радиостанции</t>
  </si>
  <si>
    <t>398.1</t>
  </si>
  <si>
    <t>3221106</t>
  </si>
  <si>
    <t>Шины и токопроводы</t>
  </si>
  <si>
    <t>399.1</t>
  </si>
  <si>
    <t>27.42</t>
  </si>
  <si>
    <t>2723000</t>
  </si>
  <si>
    <t>Электрощитовое оборудование</t>
  </si>
  <si>
    <t>400.1</t>
  </si>
  <si>
    <t>БП Табл. 8, стр. 1.1.3</t>
  </si>
  <si>
    <t>Цифровой регистратор электрических событий</t>
  </si>
  <si>
    <t>401.1</t>
  </si>
  <si>
    <t>Блок разгрузки по частоте и напряжению</t>
  </si>
  <si>
    <t>402.1</t>
  </si>
  <si>
    <t>3120356</t>
  </si>
  <si>
    <t>Обновление ПО Альбатрос, годовая поддержка.</t>
  </si>
  <si>
    <t>404.1</t>
  </si>
  <si>
    <t xml:space="preserve">БП Раздел 6 Смета, строка 7.1.4. "ИТ-услуги" 2015, 2016 год; 
</t>
  </si>
  <si>
    <t>Техническое сопровождение "Комплекса программ АРМ СРЗА"</t>
  </si>
  <si>
    <t>405.1</t>
  </si>
  <si>
    <t>БП Раздел 6 Смета, строка 7.1.4. "ИТ-услуги" 2014 год; ДПН 4 кв. 2013 г.</t>
  </si>
  <si>
    <t>Право использования программы для ЭВМ "Бизнес-студио"</t>
  </si>
  <si>
    <t>406.1</t>
  </si>
  <si>
    <t>Право использования программы "Адепт:Управление проектированием" доп.2 раб.места</t>
  </si>
  <si>
    <t>407.1</t>
  </si>
  <si>
    <t>БП Раздел 6 Смета, строка 7.1.4. "ИТ-услуги" 2015, 2016 год; ДПН 2015 г.</t>
  </si>
  <si>
    <t>Обслуживание программы "Адепт:Управление Проектированием" в 2016-2018 году</t>
  </si>
  <si>
    <t>408.1</t>
  </si>
  <si>
    <t>Обслуживание оргтехники ИА</t>
  </si>
  <si>
    <t>409.1</t>
  </si>
  <si>
    <t>Обслуживание вычислительной техники СП "СЭС" АЭС</t>
  </si>
  <si>
    <t>410.1</t>
  </si>
  <si>
    <t>Ермолаев А.Ю.</t>
  </si>
  <si>
    <t>Информационное обслуживание и обновление программного комплекса "РИК"</t>
  </si>
  <si>
    <t>411.1</t>
  </si>
  <si>
    <t>БП Табл.6 Смета затрат, стр. 7.1.4 ИТ услуги</t>
  </si>
  <si>
    <t>Информационное обслуживание и обновление программного комплекса "Гранд-Смета"</t>
  </si>
  <si>
    <t>412.1</t>
  </si>
  <si>
    <t>Сопровождение ПО "СКАУТ" АЭС</t>
  </si>
  <si>
    <t>413.1</t>
  </si>
  <si>
    <t>Техническое обслуживание ПЭВМ (для ХЭС, СП ЦЭС)</t>
  </si>
  <si>
    <t>414.1</t>
  </si>
  <si>
    <t>7250030</t>
  </si>
  <si>
    <t>БП Раздел 6 Смета, строка 7.2.4.</t>
  </si>
  <si>
    <t>Кириченко М.А.</t>
  </si>
  <si>
    <t>Техническое обслуживание периферийной техники (для ХЭС, СП ЦЭС)</t>
  </si>
  <si>
    <t>415.1</t>
  </si>
  <si>
    <t>7250020</t>
  </si>
  <si>
    <t>Техническое обслуживание ПЭВМ (для ХЭС, СП СЭС)</t>
  </si>
  <si>
    <t>416.1</t>
  </si>
  <si>
    <t>Техническое обслуживание периферийной техники (для ХЭС, СП СЭС)</t>
  </si>
  <si>
    <t>417.1</t>
  </si>
  <si>
    <t>Приобретение ПО AutoCad ПЭС</t>
  </si>
  <si>
    <t>418.1</t>
  </si>
  <si>
    <t>7220000</t>
  </si>
  <si>
    <t>Приобретение САПР ЛЭП ПЭС</t>
  </si>
  <si>
    <t>419.1</t>
  </si>
  <si>
    <t>Обслуживание оборудования ИТ ПЭС</t>
  </si>
  <si>
    <t>420.1</t>
  </si>
  <si>
    <t>Сопровождение САПР ЛЭП ПЭС</t>
  </si>
  <si>
    <t>421.1</t>
  </si>
  <si>
    <t>Обновление ПО Гранд-смета (Индексы) ПЭС</t>
  </si>
  <si>
    <t>422.1</t>
  </si>
  <si>
    <t>Информационное обслуживание СПС "Консультант Плюс" ЭС ЕАО</t>
  </si>
  <si>
    <t>423.1</t>
  </si>
  <si>
    <t>Гребенников Д.А.</t>
  </si>
  <si>
    <t>Информационное обслуживание и обновление программного комплекса "Гранд-Смета" ЭС ЕАО</t>
  </si>
  <si>
    <t>424.1</t>
  </si>
  <si>
    <t>Техническое обслуживание и профилактика средств вычислительной техники ЭС ЕАО</t>
  </si>
  <si>
    <t>425.1</t>
  </si>
  <si>
    <t>Услуги Internet ЮЯЭС</t>
  </si>
  <si>
    <t>426.1</t>
  </si>
  <si>
    <t>Южно-Якутские ЭС</t>
  </si>
  <si>
    <t>72.40</t>
  </si>
  <si>
    <t>7241000</t>
  </si>
  <si>
    <t>Таб. 6 «Смета подробно» БП, п.7.2.1. (стр.XLS.48) Услуги связи и передачи данных</t>
  </si>
  <si>
    <t>Шумилова Н.А.</t>
  </si>
  <si>
    <t>Техническое обслуживание и ремонт оргтехники ЮЯЭС</t>
  </si>
  <si>
    <t>427.1</t>
  </si>
  <si>
    <t>Таб. 6 «Смета подробно» БП, п.7.2.4. (стр.XLS.51) ИТ-услуги</t>
  </si>
  <si>
    <t>Модификация сайта Общества</t>
  </si>
  <si>
    <t>767.1</t>
  </si>
  <si>
    <t>2919450</t>
  </si>
  <si>
    <t xml:space="preserve">БП Раздел 6 Смета, строка 7.2.4.
</t>
  </si>
  <si>
    <t>Артёмов Н.С.</t>
  </si>
  <si>
    <t>Мозолева Н.В.</t>
  </si>
  <si>
    <t>Расходные материалы и комплектующие для ИТ  СП "СЭС" АЭС</t>
  </si>
  <si>
    <t>429.1</t>
  </si>
  <si>
    <t>Приобретение комплектующих к серверам, ПЭВМ и оргтехники ПЭС</t>
  </si>
  <si>
    <t>430.1</t>
  </si>
  <si>
    <t>Табл.6 Смета затрат, стр. 1.0.1.3.3 Материалы на эксплуатацию</t>
  </si>
  <si>
    <t>Возмездное оказание метрологических услуг по поверке (калибровке) средств измерений.</t>
  </si>
  <si>
    <t>431.1</t>
  </si>
  <si>
    <t>Вяткин В.Ю</t>
  </si>
  <si>
    <t>Голубев Д.А.</t>
  </si>
  <si>
    <t>Поверка (калибровка, аттестация испытательного оборудования) влагомеров.</t>
  </si>
  <si>
    <t>432.1</t>
  </si>
  <si>
    <t>Поверка прибора "Ганк"</t>
  </si>
  <si>
    <t>433.1</t>
  </si>
  <si>
    <t>Поверка  теплофизических и температурных средств измерения</t>
  </si>
  <si>
    <t>434.1</t>
  </si>
  <si>
    <t>Техническое обслуживание крана козлового СП СЭС</t>
  </si>
  <si>
    <t>435.1</t>
  </si>
  <si>
    <t>БП, таб. №6, стр. № 445 Exl</t>
  </si>
  <si>
    <t>Кузнецов А.Е,</t>
  </si>
  <si>
    <t>Поверка влагомеров</t>
  </si>
  <si>
    <t>436.1</t>
  </si>
  <si>
    <t>73.10</t>
  </si>
  <si>
    <t>7424000</t>
  </si>
  <si>
    <t>Экспертное обследование и определение возможности продления срока безопасной эксплуатации грузоподъемных механизмов, применяемых на ОПО филиала "ХЭС"</t>
  </si>
  <si>
    <t>437.1</t>
  </si>
  <si>
    <t>Поверка эталонов и средств измерений</t>
  </si>
  <si>
    <t>438.1</t>
  </si>
  <si>
    <t xml:space="preserve">БП таблица 6, стр. 432 </t>
  </si>
  <si>
    <t>Циркунов В.Д.</t>
  </si>
  <si>
    <t>Ясевич С.Б.</t>
  </si>
  <si>
    <t>Предоставление права проезда по железнодорожному пути от станции Таежная до станции Томмот ЖДЯ (для беспрепятственного доступа к ВЛ-110 для ремота и текущего обслуживания)</t>
  </si>
  <si>
    <t>439.1</t>
  </si>
  <si>
    <t>60.10.1</t>
  </si>
  <si>
    <t>БП, таб. 6 п.2.11.17</t>
  </si>
  <si>
    <t>Варакосов А.А.</t>
  </si>
  <si>
    <t>Бичевин А.В.</t>
  </si>
  <si>
    <t>440.1</t>
  </si>
  <si>
    <t>Стропы</t>
  </si>
  <si>
    <t>441.1</t>
  </si>
  <si>
    <t>2899760</t>
  </si>
  <si>
    <t>Покупная вода питьевая для ИА</t>
  </si>
  <si>
    <t>442.1</t>
  </si>
  <si>
    <t>41.00</t>
  </si>
  <si>
    <t>4110010</t>
  </si>
  <si>
    <t>Шишов А.В.</t>
  </si>
  <si>
    <t>Молчанова Л.А.</t>
  </si>
  <si>
    <t>Контрольно-измерительные приборы (щитовые)</t>
  </si>
  <si>
    <t>443.1</t>
  </si>
  <si>
    <t>3312436</t>
  </si>
  <si>
    <t>Автомобильное топливо (п.Белогорье АЭС)</t>
  </si>
  <si>
    <t>444.1</t>
  </si>
  <si>
    <t>Автомобильное топливо (Пластунский МУ и Милоградовский МУ ПЭС)</t>
  </si>
  <si>
    <t>445.1</t>
  </si>
  <si>
    <t>Автомобильное топливо (Литовский участокАмурского РЭС СП  СЭС) для филиала "ХЭС"</t>
  </si>
  <si>
    <t>446.1</t>
  </si>
  <si>
    <t>Автомобильное топливо (Бриаканский участок Солнечного РЭС СП  СЭС) для филиала "ХЭС"</t>
  </si>
  <si>
    <t>447.1</t>
  </si>
  <si>
    <t>Материалы ССДТУ</t>
  </si>
  <si>
    <t>448.1</t>
  </si>
  <si>
    <t>3222010</t>
  </si>
  <si>
    <t>БП таблица 6, стр. 1.3</t>
  </si>
  <si>
    <t>Зайцев И.А.</t>
  </si>
  <si>
    <t>Электротехническое оборудование</t>
  </si>
  <si>
    <t>449.1</t>
  </si>
  <si>
    <t>3150030</t>
  </si>
  <si>
    <t>БП таблица 6 смета затрат, п. 1.3.2</t>
  </si>
  <si>
    <t>Моющие средства</t>
  </si>
  <si>
    <t>450.1</t>
  </si>
  <si>
    <t>51.45.1</t>
  </si>
  <si>
    <t>БП  таблица 6, стр.1.3</t>
  </si>
  <si>
    <t>Спецпитание</t>
  </si>
  <si>
    <t>451.1</t>
  </si>
  <si>
    <t>15.5</t>
  </si>
  <si>
    <t>1520000</t>
  </si>
  <si>
    <t>Канат грузовой</t>
  </si>
  <si>
    <t>452.1</t>
  </si>
  <si>
    <t>Слесарно-монтажный инструмент</t>
  </si>
  <si>
    <t>453.1</t>
  </si>
  <si>
    <t>2893180</t>
  </si>
  <si>
    <t xml:space="preserve">БП строка 1,3.2 таблицы 6 Смета затрат </t>
  </si>
  <si>
    <t>Климатическая техника</t>
  </si>
  <si>
    <t>454.1</t>
  </si>
  <si>
    <t>2930273</t>
  </si>
  <si>
    <t>Халимханов С.Ф</t>
  </si>
  <si>
    <t>455.1</t>
  </si>
  <si>
    <t>2424810</t>
  </si>
  <si>
    <t>Стеклопластик рулонный</t>
  </si>
  <si>
    <t>456.1</t>
  </si>
  <si>
    <t>25.24</t>
  </si>
  <si>
    <t>2523010</t>
  </si>
  <si>
    <t>Кислород</t>
  </si>
  <si>
    <t>457.1</t>
  </si>
  <si>
    <t>24.1</t>
  </si>
  <si>
    <t>2410000</t>
  </si>
  <si>
    <t>Ткани</t>
  </si>
  <si>
    <t>458.1</t>
  </si>
  <si>
    <t>17</t>
  </si>
  <si>
    <t>1710000</t>
  </si>
  <si>
    <t>Лампы</t>
  </si>
  <si>
    <t>459.1</t>
  </si>
  <si>
    <t>Световая техника</t>
  </si>
  <si>
    <t>460.1</t>
  </si>
  <si>
    <t>БП таблица 6 смета затрат. строка 1.3.3</t>
  </si>
  <si>
    <t>Мыло</t>
  </si>
  <si>
    <t>461.1</t>
  </si>
  <si>
    <t>Проселков С.А.</t>
  </si>
  <si>
    <t>Бытовая химия (моющие и чистящие средства)</t>
  </si>
  <si>
    <t>462.1</t>
  </si>
  <si>
    <t>Газовые баллоны и газы</t>
  </si>
  <si>
    <t>463.1</t>
  </si>
  <si>
    <t>24</t>
  </si>
  <si>
    <t>Пломбы к счетчикам э/э</t>
  </si>
  <si>
    <t>464.1</t>
  </si>
  <si>
    <t>33.20.4</t>
  </si>
  <si>
    <t>Чиченин И.В.</t>
  </si>
  <si>
    <t>Руденко В.Ю.</t>
  </si>
  <si>
    <t>Комплект ремонтный для ввода выключателя</t>
  </si>
  <si>
    <t>465.1</t>
  </si>
  <si>
    <t>31.10</t>
  </si>
  <si>
    <t>Кресла и стулья</t>
  </si>
  <si>
    <t>466.1</t>
  </si>
  <si>
    <t>36.11</t>
  </si>
  <si>
    <t>3611012</t>
  </si>
  <si>
    <t>Аква-Аурат</t>
  </si>
  <si>
    <t>467.1</t>
  </si>
  <si>
    <t>2429134</t>
  </si>
  <si>
    <t>Товары народного потребления</t>
  </si>
  <si>
    <t>468.1</t>
  </si>
  <si>
    <t>24.70</t>
  </si>
  <si>
    <t>2430020</t>
  </si>
  <si>
    <t>Бытовая химия профессиональная</t>
  </si>
  <si>
    <t>469.1</t>
  </si>
  <si>
    <t>Хозяйственые товары</t>
  </si>
  <si>
    <t>470.1</t>
  </si>
  <si>
    <t>Комплект мебели для кабинета</t>
  </si>
  <si>
    <t>471.1</t>
  </si>
  <si>
    <t>36.12</t>
  </si>
  <si>
    <t>3612050</t>
  </si>
  <si>
    <t>Вакцина против клещевого инцефалита</t>
  </si>
  <si>
    <t>472.1</t>
  </si>
  <si>
    <t>24.42</t>
  </si>
  <si>
    <t>2423010</t>
  </si>
  <si>
    <t>Знаки безопасности, плакаты</t>
  </si>
  <si>
    <t>473.1</t>
  </si>
  <si>
    <t>22.15</t>
  </si>
  <si>
    <t>2211350</t>
  </si>
  <si>
    <t>Крем защитный</t>
  </si>
  <si>
    <t>474.1</t>
  </si>
  <si>
    <t>24.52</t>
  </si>
  <si>
    <t>2424713</t>
  </si>
  <si>
    <t>Компрессоры</t>
  </si>
  <si>
    <t>475.1</t>
  </si>
  <si>
    <t>31</t>
  </si>
  <si>
    <t>СИЗ разное</t>
  </si>
  <si>
    <t>476.1</t>
  </si>
  <si>
    <t>51.65.5</t>
  </si>
  <si>
    <t>2928480</t>
  </si>
  <si>
    <t>Радиодетали</t>
  </si>
  <si>
    <t>477.1</t>
  </si>
  <si>
    <t>6420000</t>
  </si>
  <si>
    <t>Кабель связи</t>
  </si>
  <si>
    <t>478.1</t>
  </si>
  <si>
    <t>31.3</t>
  </si>
  <si>
    <t>Материалы для ВОЛС</t>
  </si>
  <si>
    <t>479.1</t>
  </si>
  <si>
    <t>3222040</t>
  </si>
  <si>
    <t>Бытовая техника</t>
  </si>
  <si>
    <t>480.1</t>
  </si>
  <si>
    <t>3311112</t>
  </si>
  <si>
    <t>Устройства защиты и противоаварийной автоматики</t>
  </si>
  <si>
    <t>481.1</t>
  </si>
  <si>
    <t>Кислород для СП ЦЭС, СП ВЭС, ИЦ</t>
  </si>
  <si>
    <t>482.1</t>
  </si>
  <si>
    <t>24.11</t>
  </si>
  <si>
    <t>2310000</t>
  </si>
  <si>
    <t>Порошок, мыло (ХЭС)</t>
  </si>
  <si>
    <t>483.1</t>
  </si>
  <si>
    <t>51.45</t>
  </si>
  <si>
    <t>Файзуллин Э.И.</t>
  </si>
  <si>
    <t>Смазки промышленные ХЭС</t>
  </si>
  <si>
    <t>484.1</t>
  </si>
  <si>
    <t>Антиклещ ХЭС</t>
  </si>
  <si>
    <t>485.1</t>
  </si>
  <si>
    <t>24.5</t>
  </si>
  <si>
    <t>Кремы СИЗ ХЭС</t>
  </si>
  <si>
    <t>486.1</t>
  </si>
  <si>
    <t>51.7</t>
  </si>
  <si>
    <t>2928348</t>
  </si>
  <si>
    <t>Радиодетали ХЭС</t>
  </si>
  <si>
    <t>487.1</t>
  </si>
  <si>
    <t>3211021</t>
  </si>
  <si>
    <t>Аптечки медицинские ХЭС</t>
  </si>
  <si>
    <t>488.1</t>
  </si>
  <si>
    <t>24.42.2</t>
  </si>
  <si>
    <t>3111010</t>
  </si>
  <si>
    <t>Медикаменты ХЭС</t>
  </si>
  <si>
    <t>489.1</t>
  </si>
  <si>
    <t>24.42.1</t>
  </si>
  <si>
    <t>2423000</t>
  </si>
  <si>
    <t>Пожарный инвентарь ХЭС</t>
  </si>
  <si>
    <t>490.1</t>
  </si>
  <si>
    <t>Комплектующие ВОЛС ХЭС</t>
  </si>
  <si>
    <t>491.1</t>
  </si>
  <si>
    <t>Моющие средства ХЭС</t>
  </si>
  <si>
    <t>492.1</t>
  </si>
  <si>
    <t>2424000</t>
  </si>
  <si>
    <t>Аттестованная газовая смесь ХЭС</t>
  </si>
  <si>
    <t>493.1</t>
  </si>
  <si>
    <t>2411130</t>
  </si>
  <si>
    <t>Знаки безопасности ХЭС</t>
  </si>
  <si>
    <t>494.1</t>
  </si>
  <si>
    <t>75.24</t>
  </si>
  <si>
    <t>7520000</t>
  </si>
  <si>
    <t>Химия для лабораторий ХЭС</t>
  </si>
  <si>
    <t>495.1</t>
  </si>
  <si>
    <t>3315631</t>
  </si>
  <si>
    <t>Связь разное ХЭС</t>
  </si>
  <si>
    <t>496.1</t>
  </si>
  <si>
    <t>32.30.5</t>
  </si>
  <si>
    <t>4521421</t>
  </si>
  <si>
    <t>Товары народного потребления ХЭС</t>
  </si>
  <si>
    <t>497.1</t>
  </si>
  <si>
    <t>4521457</t>
  </si>
  <si>
    <t>Манометы ХЭС</t>
  </si>
  <si>
    <t>498.1</t>
  </si>
  <si>
    <t>3313110</t>
  </si>
  <si>
    <t>Прочие приборы ОГМ ХЭС</t>
  </si>
  <si>
    <t>499.1</t>
  </si>
  <si>
    <t>35.20.31</t>
  </si>
  <si>
    <t>2930019</t>
  </si>
  <si>
    <t>Комплектующие к приборам ХЭС</t>
  </si>
  <si>
    <t>500.1</t>
  </si>
  <si>
    <t>Запасные части  для автотракторной и спец. техники СП ПЗЭС (ПЭС)</t>
  </si>
  <si>
    <t>501.1</t>
  </si>
  <si>
    <t>Запасные части  для автотракторной и спец. техники отечественного производства СП ПЦЭС (ПЭС)</t>
  </si>
  <si>
    <t>502.1</t>
  </si>
  <si>
    <t>Запасные части  для автотракторной и спец. техники зарубежного производства СП ПЦЭС (ПЭС)</t>
  </si>
  <si>
    <t>503.1</t>
  </si>
  <si>
    <t>Запасные части  для автотракторной и спец. техники СП ПСЭС (ПЭС)</t>
  </si>
  <si>
    <t>504.1</t>
  </si>
  <si>
    <t>Запасные части  для автотракторной и спец. техники отечественного производства СП ПЮЭС (ПЭС)</t>
  </si>
  <si>
    <t>505.1</t>
  </si>
  <si>
    <t>Запасные части  для автотракторной и спец. техники зарубежного производства СП ПЮЭС (ПЭС)</t>
  </si>
  <si>
    <t>506.1</t>
  </si>
  <si>
    <t>Запасные части к автотракторной технике Хабаровск (ХЭС)</t>
  </si>
  <si>
    <t>507.1</t>
  </si>
  <si>
    <t>Гусев С.Б.</t>
  </si>
  <si>
    <t>Запасные части к автотракторной технике Чегдомын  (ХЭС)</t>
  </si>
  <si>
    <t>508.1</t>
  </si>
  <si>
    <t>Запасные части к автотракторной технике Комсомольск (ХЭС)</t>
  </si>
  <si>
    <t>509.1</t>
  </si>
  <si>
    <t>Запасные части к грузовой и спецтехнике для ЭС ЕАО</t>
  </si>
  <si>
    <t>510.1</t>
  </si>
  <si>
    <t>Письменов И.А.</t>
  </si>
  <si>
    <t>Запасные части к легковой технике для ЭС ЕАО</t>
  </si>
  <si>
    <t>511.1</t>
  </si>
  <si>
    <t>Запасные части к импортной технике для ЭС ЕАО (Япония)</t>
  </si>
  <si>
    <t>512.1</t>
  </si>
  <si>
    <t>Запасные части к импортной технике для ЭС ЕАО (Корея)</t>
  </si>
  <si>
    <t>513.1</t>
  </si>
  <si>
    <t>Техническое обслуживание и ремонт кондиционеров ЮЯЭС</t>
  </si>
  <si>
    <t>428.1</t>
  </si>
  <si>
    <t>Таб. 6 «Смета подробно» БП, п.2.11.9. (стр.XLS.32) Сервисное обслуживание кондиционеров</t>
  </si>
  <si>
    <t>Газеты и журналы</t>
  </si>
  <si>
    <t>514.1</t>
  </si>
  <si>
    <t>64.11.1</t>
  </si>
  <si>
    <t>5200180</t>
  </si>
  <si>
    <t>БП табл. 6 "Смета затрат подробно"  п.1.0.1.3.3 строка EXL № 15</t>
  </si>
  <si>
    <t>Вода питьевая для СП ЗЭС</t>
  </si>
  <si>
    <t>515.1</t>
  </si>
  <si>
    <t>52.45</t>
  </si>
  <si>
    <t>Вода питьевая для СП ЦЭС</t>
  </si>
  <si>
    <t>516.1</t>
  </si>
  <si>
    <t>52.25</t>
  </si>
  <si>
    <t>Сок</t>
  </si>
  <si>
    <t>517.1</t>
  </si>
  <si>
    <t>15.32</t>
  </si>
  <si>
    <t>1513050</t>
  </si>
  <si>
    <t>Прочие товары для бара СП УТП</t>
  </si>
  <si>
    <t>518.1</t>
  </si>
  <si>
    <t>16.00</t>
  </si>
  <si>
    <t>1610020</t>
  </si>
  <si>
    <t>Напитки для бара СП УТП</t>
  </si>
  <si>
    <t>519.1</t>
  </si>
  <si>
    <t>15.91</t>
  </si>
  <si>
    <t>1551000</t>
  </si>
  <si>
    <t>Мясо кур</t>
  </si>
  <si>
    <t>520.1</t>
  </si>
  <si>
    <t>51.32.11</t>
  </si>
  <si>
    <t>Прочие продовольственные товары</t>
  </si>
  <si>
    <t>521.1</t>
  </si>
  <si>
    <t>15.96</t>
  </si>
  <si>
    <t>1553010</t>
  </si>
  <si>
    <t>Кондитерские изделия фасованные</t>
  </si>
  <si>
    <t>522.1</t>
  </si>
  <si>
    <t>15.84.2</t>
  </si>
  <si>
    <t>1543000</t>
  </si>
  <si>
    <t>Хлеб для СП ЦЭС</t>
  </si>
  <si>
    <t>523.1</t>
  </si>
  <si>
    <t>52.24.1</t>
  </si>
  <si>
    <t>1541010</t>
  </si>
  <si>
    <t>Вода питьевая для СП СЭС</t>
  </si>
  <si>
    <t>524.1</t>
  </si>
  <si>
    <t>52.25.2</t>
  </si>
  <si>
    <t>Спецпитание ХЭС</t>
  </si>
  <si>
    <t>525.1</t>
  </si>
  <si>
    <t>51.33.1</t>
  </si>
  <si>
    <t>1520110</t>
  </si>
  <si>
    <t>Техническое обслуживание и текущий ремонт системы управления и электронной части СКУД ИА АО «ДРСК»</t>
  </si>
  <si>
    <t>526.1</t>
  </si>
  <si>
    <t>7492060</t>
  </si>
  <si>
    <t>Таб. 6 БП. Строка 2.2.6</t>
  </si>
  <si>
    <t>Техническое обслуживание оборудования комплекса видеонаблюдения и пожарно-охранной сигнализации административного здания  ИА АО  «ДРСК»</t>
  </si>
  <si>
    <t>527.1</t>
  </si>
  <si>
    <t>3221130</t>
  </si>
  <si>
    <t>Техническое обслуживание шлагбаумов в ИА</t>
  </si>
  <si>
    <t>528.1</t>
  </si>
  <si>
    <t>Техническое обслуживание тепловых узлов в ИА</t>
  </si>
  <si>
    <t>529.1</t>
  </si>
  <si>
    <t>Техническое обслуживание кондиционеров в ИА</t>
  </si>
  <si>
    <t>530.1</t>
  </si>
  <si>
    <t>Питьевая вода СП "УТП" (пос. Мухинка)</t>
  </si>
  <si>
    <t>531.1</t>
  </si>
  <si>
    <t>55.52</t>
  </si>
  <si>
    <t>4110100</t>
  </si>
  <si>
    <t>БП . Таблица 6 смета затрат стр. 7.1.2 коммунальные услуги</t>
  </si>
  <si>
    <t>Размещение информации о компании на электронном носителе (информационном сайте)</t>
  </si>
  <si>
    <t>532.1</t>
  </si>
  <si>
    <t>92.40</t>
  </si>
  <si>
    <t>6420050</t>
  </si>
  <si>
    <t>Департамент общественных коммуникаций</t>
  </si>
  <si>
    <t xml:space="preserve">БП таблица 6 смета подробно, стр.7.2.15.13 </t>
  </si>
  <si>
    <t>Амельченко О.А.</t>
  </si>
  <si>
    <t>Брегадзе С.В.</t>
  </si>
  <si>
    <t>Размещение информации на баннере</t>
  </si>
  <si>
    <t>533.1</t>
  </si>
  <si>
    <t>92.20</t>
  </si>
  <si>
    <t>534.1</t>
  </si>
  <si>
    <t>Размещение информации о компании на радио</t>
  </si>
  <si>
    <t>535.1</t>
  </si>
  <si>
    <t>Размещение информации о компании на ТВ</t>
  </si>
  <si>
    <t>536.1</t>
  </si>
  <si>
    <t>Публикация материалов о компании в федеральной прессе</t>
  </si>
  <si>
    <t>537.1</t>
  </si>
  <si>
    <t>Печать и дизайн полиграфической продукции</t>
  </si>
  <si>
    <t>538.1</t>
  </si>
  <si>
    <t>Публикация материалов о компании в областных печатных СМИ</t>
  </si>
  <si>
    <t>539.1</t>
  </si>
  <si>
    <t>Размещение информации о компании в региональных СМИ</t>
  </si>
  <si>
    <t>540.1</t>
  </si>
  <si>
    <t>Публикация информации о компании в общероссийских печатных СМИ</t>
  </si>
  <si>
    <t>541.1</t>
  </si>
  <si>
    <t>Публикация информации о компании в региональном блоке в эфире  телеканалов вещания «Россия 1» (основные и дополнительные блоки) на территории Амурской области</t>
  </si>
  <si>
    <t>542.1</t>
  </si>
  <si>
    <t>9220000</t>
  </si>
  <si>
    <t xml:space="preserve">БП таблица 6 смета подробно, стр.7.2.15.13 
</t>
  </si>
  <si>
    <t>Подписка на периодические издания</t>
  </si>
  <si>
    <t>543.1</t>
  </si>
  <si>
    <t>9220010</t>
  </si>
  <si>
    <t>Департамент управления делами</t>
  </si>
  <si>
    <t>1.3  "Сырье и материалы"</t>
  </si>
  <si>
    <t xml:space="preserve">Пестерева И.В. </t>
  </si>
  <si>
    <t>Техническое обслуживание и ремонт контрольно-кассовых машин  (Управление, СП "ЦЭС", СП "ВЭС"СП "УТП"), филиал "АЭС"</t>
  </si>
  <si>
    <t>544.1</t>
  </si>
  <si>
    <t>3010160</t>
  </si>
  <si>
    <t>БП таблица 6 смета затрат стр. 7.2.15.14</t>
  </si>
  <si>
    <t xml:space="preserve">А.В. Баленко </t>
  </si>
  <si>
    <t>Подготовка ответственных за выпуск автотранспорта на линию  филиала "АЭС"</t>
  </si>
  <si>
    <t>545.1</t>
  </si>
  <si>
    <t>8090010</t>
  </si>
  <si>
    <t>БП таблица 6 смета затрат стр.7.1.3 "Затраты на обучение, повышение квалификации и проф. переподготовку персонала основной деятельности "</t>
  </si>
  <si>
    <t>Т.И. Пивень</t>
  </si>
  <si>
    <t>Подготовка персонала филиала "АЭС" по перевозке опасных грузов</t>
  </si>
  <si>
    <t>546.1</t>
  </si>
  <si>
    <t>Подготовка водителей СП "ЦЭС" филиала "АЭС" по программе техминимума в г. Благовещенске</t>
  </si>
  <si>
    <t>547.1</t>
  </si>
  <si>
    <t>80.41</t>
  </si>
  <si>
    <t>Подготовка водителей СП "ЦЭС" филиала "АЭС" по программе техминимума в г. Белогорске</t>
  </si>
  <si>
    <t>548.1</t>
  </si>
  <si>
    <t>80.41.1</t>
  </si>
  <si>
    <t>Подготовка персонала филиала "АЭС" по ГОЧС</t>
  </si>
  <si>
    <t>549.1</t>
  </si>
  <si>
    <t>Подготовка персонала филиала "АЭС" по экологической безопасности</t>
  </si>
  <si>
    <t>550.1</t>
  </si>
  <si>
    <t>Подготовка водителей СП "ВЭС" филиала "АЭС" по программе техминимума в г. Райчихинске</t>
  </si>
  <si>
    <t>551.1</t>
  </si>
  <si>
    <t>Повышение квалификации  персонала филиала "АЭС" в отраслевом институте</t>
  </si>
  <si>
    <t>552.1</t>
  </si>
  <si>
    <t>Подготовка персонала филиала "АЭС"</t>
  </si>
  <si>
    <t>553.1</t>
  </si>
  <si>
    <t>Подготовка  специалистов филиала "АЭС" по инвестиционной программе  и программам сметного нормирования</t>
  </si>
  <si>
    <t>554.1</t>
  </si>
  <si>
    <t>Подготовка метрологов  филиала "АЭС"</t>
  </si>
  <si>
    <t>555.1</t>
  </si>
  <si>
    <t>Подготовка экономистов  филиала "АЭС"</t>
  </si>
  <si>
    <t>556.1</t>
  </si>
  <si>
    <t>Подготовка специалистов СП "ЗЭС" филиала "АЭС" по программам ГОЧС</t>
  </si>
  <si>
    <t>557.1</t>
  </si>
  <si>
    <t>Подготовка специалистов РЗА  филиала "АЭС"</t>
  </si>
  <si>
    <t>558.1</t>
  </si>
  <si>
    <t>Подготовка персонала филиала "АЭС" по программе охраны труда</t>
  </si>
  <si>
    <t>559.1</t>
  </si>
  <si>
    <t>Подготовка персонала   СП "ЦЭС" филиала "АЭС"  по техническому минимому</t>
  </si>
  <si>
    <t>560.1</t>
  </si>
  <si>
    <t>Техническое обслуживание отечественных транспортных средств СП "ЗЭС", СП "ЦЭС", филиала "АЭС"</t>
  </si>
  <si>
    <t>561.1</t>
  </si>
  <si>
    <t>50.20</t>
  </si>
  <si>
    <t>БП таблица 6 Смета затрат стр. 2.2.6 "Прочие услуги производственного характера"</t>
  </si>
  <si>
    <t>Техническое обслуживание отечественных транспортных средств СП "ВЭС", филиала "АЭС"</t>
  </si>
  <si>
    <t>562.1</t>
  </si>
  <si>
    <t>Техническое обслуживание транспортных средств импортного производства СП "ЦЭС", филиала "АЭС"</t>
  </si>
  <si>
    <t>563.1</t>
  </si>
  <si>
    <t>Техническое обслуживание приборов безопасности на грузоподъёмных машинах СП "ЗЭС", СП "ЦЭС" филиала "АЭС"</t>
  </si>
  <si>
    <t>564.1</t>
  </si>
  <si>
    <t>29.22.9</t>
  </si>
  <si>
    <t>Техническое обслуживание грузоподъёмных сооружений  СП "ВЭС" филиала "АЭС"</t>
  </si>
  <si>
    <t>565.1</t>
  </si>
  <si>
    <t>Предрейсовый (послерейсовый) медицинский осмотр водителей СП "ЗЭС" (База (ОДС), Городской РЭС (ОВБ) и Центральный РЭС (Загорненский СУ, Желтояровский СУ, Климоуцевский СУ и Бузулинский СУ)", филиал "АЭС"</t>
  </si>
  <si>
    <t>566.1</t>
  </si>
  <si>
    <t>85.11</t>
  </si>
  <si>
    <t>БП таблица 6 Смета затрат стр. 7.1.10 "Прочие услуги сторонних организаций"</t>
  </si>
  <si>
    <t>Предрейсовый (послерейсовый) медицинский осмотр водителей СП "ЗЭС" (Серышевский  РЭС), филиал "АЭС"</t>
  </si>
  <si>
    <t>567.1</t>
  </si>
  <si>
    <t>Предрейсовый (послерейсовый) медицинский осмотр водителей СП "ЗЭС" (Шимановский  РЭС), филиал "АЭС"</t>
  </si>
  <si>
    <t>568.1</t>
  </si>
  <si>
    <t>Предрейсовый (послерейсовый) медицинский осмотр водителей СП "ЗЭС" (Мазановский  РЭС), филиал "АЭС"</t>
  </si>
  <si>
    <t>569.1</t>
  </si>
  <si>
    <t>Предрейсовый (послерейсовый) медицинский осмотр водителей СП "ЗЭС" (Селемджинский  РЭС), филиал "АЭС"</t>
  </si>
  <si>
    <t>570.1</t>
  </si>
  <si>
    <t>Предрейсовый (послерейсовый) медицинский осмотр водителей СП "ВЭС" (Бурейский РЭС, Прогрессовский сетевой участок), филиал "АЭС"</t>
  </si>
  <si>
    <t>571.1</t>
  </si>
  <si>
    <t>Предрейсовый (послерейсовый) медицинский осмотр водителей СП "ВЭС" (Бурейский РЭС), филиал "АЭС"</t>
  </si>
  <si>
    <t>572.1</t>
  </si>
  <si>
    <t>Предрейсовый (послерейсовый) медицинский осмотр водителей СП "ВЭС" (Михайловский  РЭС), филиал "АЭС"</t>
  </si>
  <si>
    <t>573.1</t>
  </si>
  <si>
    <t>Предрейсовый (послерейсовый) медицинский осмотр водителей СП "ВЭС" (Райчихинский  РЭС), филиал "АЭС"</t>
  </si>
  <si>
    <t>574.1</t>
  </si>
  <si>
    <t>Предрейсовый (послерейсовый) медицинский осмотр водителей СП "СЭС" (Зейский РЭС (Чалбочинский СУ, Овсянковский СУ и Октябрьский СУ), филиал "АЭС"</t>
  </si>
  <si>
    <t>575.1</t>
  </si>
  <si>
    <t>Предрейсовый (послерейсовый) медицинский осмотр водителей СП "СЭС" (Магдагачинский  РЭС), филиал "АЭС"</t>
  </si>
  <si>
    <t>576.1</t>
  </si>
  <si>
    <t>Предрейсовый (послерейсовый) медицинский осмотр водителей СП "СЭС" (Сковородинский РЭС ), филиал "АЭС"</t>
  </si>
  <si>
    <t>577.1</t>
  </si>
  <si>
    <t>Предрейсовый (послерейсовый) медицинский осмотр водителей СП "ЦЭС" (Благовещенский  РЭС (ОВБ) ), филиал "АЭС"</t>
  </si>
  <si>
    <t>578.1</t>
  </si>
  <si>
    <t>Предрейсовый (послерейсовый) медицинский осмотр водителей СП "ЦЭС" (Белогорский  РЭС), филиал "АЭС"</t>
  </si>
  <si>
    <t>579.1</t>
  </si>
  <si>
    <t>Предрейсовый (послерейсовый) медицинский осмотр водителей СП "ЦЭС" (Ивановский  РЭС), филиал "АЭС"</t>
  </si>
  <si>
    <t>580.1</t>
  </si>
  <si>
    <t>Предрейсовый (послерейсовый) медицинский осмотр водителей СП "ЦЭС" (Константиновский  РЭС), филиал "АЭС"</t>
  </si>
  <si>
    <t>581.1</t>
  </si>
  <si>
    <t>Предрейсовый (послерейсовый) медицинский осмотр водителей СП "ЦЭС" (Ромненский  РЭС), филиал "АЭС"</t>
  </si>
  <si>
    <t>582.1</t>
  </si>
  <si>
    <t>Предрейсовый (послерейсовый) медицинский осмотр водителей СП "ЦЭС" (Тамбовский  РЭС), филиал "АЭС"</t>
  </si>
  <si>
    <t>583.1</t>
  </si>
  <si>
    <t>Предрейсовый (послерейсовый) медицинский осмотр водителей СП "ЦЭС" (Белогорский  РЭС  Возжаевский СУ, Томичёвский СУ), филиал "АЭС"</t>
  </si>
  <si>
    <t>584.1</t>
  </si>
  <si>
    <t>Вывоз ПГС для СП "ВЭС", филиала "АЭС"</t>
  </si>
  <si>
    <t>585.1</t>
  </si>
  <si>
    <t>Обслуживание приборов "Скаут", филиала "АЭС"</t>
  </si>
  <si>
    <t>586.1</t>
  </si>
  <si>
    <t xml:space="preserve">БП Таблица 6 п. 2.2.6.10. Прочие услуги производственнного харакетера </t>
  </si>
  <si>
    <t>Обслуживание приборов "Тахограф", филиала "АЭС</t>
  </si>
  <si>
    <t>587.1</t>
  </si>
  <si>
    <t>Пультовая охрана производственных  помещений в г. Благовещенск, Райчихинск, филиала АЭС</t>
  </si>
  <si>
    <t>588.1</t>
  </si>
  <si>
    <t>7492000</t>
  </si>
  <si>
    <t>Таб. 6 БП. Строка 7.2.8.0</t>
  </si>
  <si>
    <t>Казак А.Н.</t>
  </si>
  <si>
    <t>Берилло С.И.</t>
  </si>
  <si>
    <t>Пультовая охрана базы Магдагачинского РЭСа  филиала АЭС</t>
  </si>
  <si>
    <t>589.1</t>
  </si>
  <si>
    <t>Пультовая охрана базы Сковородинского РЭСа филиала АЭС</t>
  </si>
  <si>
    <t>590.1</t>
  </si>
  <si>
    <t>Соправождение кассира  филиала АЭС</t>
  </si>
  <si>
    <t>591.1</t>
  </si>
  <si>
    <t>Техническое обслуживание системы видеонаблюдения СП ЗЭС филиала АЭС</t>
  </si>
  <si>
    <t>592.1</t>
  </si>
  <si>
    <t>Кадастровые работы по постановке земельных участков под опорами ВЛ-35 кВ "Волково-Куропатино" и ОКС на кадастровый учет, расположенных в Благовещенском, Тамбовском районах Амурской области</t>
  </si>
  <si>
    <t>593.1</t>
  </si>
  <si>
    <t>Кадастровые работы по постановке ОКС, в т.ч. построенных в рамках  технологического присоединения на кадастровый учет, расположенных на территории Амурской области</t>
  </si>
  <si>
    <t>594.1</t>
  </si>
  <si>
    <t>Рекламные услуги: размещение информации о деятельности филиала АО "ДРСК" -"АЭС" в СМИ Амурской области , услуги дизайнера, подготовка видео - , фотоматериалов, организация и проведение рекламных акций</t>
  </si>
  <si>
    <t>595.1</t>
  </si>
  <si>
    <t>74.40</t>
  </si>
  <si>
    <t>7430020</t>
  </si>
  <si>
    <t>БП 7.1.10 "Прочие работы и услуги сторонних организаций" строка № 14 "Услуги PR"</t>
  </si>
  <si>
    <t xml:space="preserve">И.П. Шилова </t>
  </si>
  <si>
    <t>Разработка  макета рекламы, печать рекламы, монтаж баннера, демонтаж старого баннера, филиал "АЭС"</t>
  </si>
  <si>
    <t>596.1</t>
  </si>
  <si>
    <t>5200290</t>
  </si>
  <si>
    <t>Изготовление и размещение  рекламных материалов в телеэфире на частоте 27 ТВК, филиал "АЭС"</t>
  </si>
  <si>
    <t>597.1</t>
  </si>
  <si>
    <t>9213010</t>
  </si>
  <si>
    <t>Изготовление и размещение информационных и рекламных материалов  в эфире радио, филиал "АЭС"</t>
  </si>
  <si>
    <t>598.1</t>
  </si>
  <si>
    <t>Изготовление и размещение рекламной информации в региональном блоке рекламной информации федеральных телеканалов, филиал "АЭС"</t>
  </si>
  <si>
    <t>599.1</t>
  </si>
  <si>
    <t>Изготовление и размещение видеоматериалов в телевизионном эфире ТК "Регион", филиал "АЭС"</t>
  </si>
  <si>
    <t>600.1</t>
  </si>
  <si>
    <t>9213000</t>
  </si>
  <si>
    <t>Размещение информации о деятельности филиала АО "ДРСК" -"АЭС" в газете "Амурская правда"  и на сайте газеты</t>
  </si>
  <si>
    <t>601.1</t>
  </si>
  <si>
    <t>Изготовление и размещение информационных и рекламных материалов  в газете "Зейские огни" и на  сайте, филиал "АЭС"</t>
  </si>
  <si>
    <t>602.1</t>
  </si>
  <si>
    <t>Обслуживание систем пожарной сигнализации СП "СЭС", филиал "АЭС"</t>
  </si>
  <si>
    <t>603.1</t>
  </si>
  <si>
    <t>п.2.2 таблицы бизнес плана, п.п. 2.2.6 "Прочие услуги производственного характера"</t>
  </si>
  <si>
    <t>Обслуживание пожарной сигнализации СП "УТП"</t>
  </si>
  <si>
    <t>604.1</t>
  </si>
  <si>
    <t>Разработка проекта нормативов образования отходов и лимитов СП УТП</t>
  </si>
  <si>
    <t>605.1</t>
  </si>
  <si>
    <t>74.20.14</t>
  </si>
  <si>
    <t>5200261</t>
  </si>
  <si>
    <t>БП 2016 г. таблица 6 Смета затрат , стр. 7.1.2 Затраты на экологию</t>
  </si>
  <si>
    <t>Перемотка и балансировка электродвигателей обдува силовых трансформаторов и приводов РПН СП "ЦЭС", филиал"АЭС"</t>
  </si>
  <si>
    <t>606.1</t>
  </si>
  <si>
    <t>Обслуживание бензоинструмента  СЛ ПС СП "ЦЭС", филиал "АЭС"</t>
  </si>
  <si>
    <t>607.1</t>
  </si>
  <si>
    <t>33.20.9</t>
  </si>
  <si>
    <t>БП 2016 г. табл. 6 Смета затрат, ст. 2.2 Прочие услуги производственного характера</t>
  </si>
  <si>
    <t>Профилактические и истребительные дератизационные работы  для СП "ЦЭС" и СП "УТП", филиал "АЭС"</t>
  </si>
  <si>
    <t>608.1</t>
  </si>
  <si>
    <t>74.70.3</t>
  </si>
  <si>
    <t>8513102</t>
  </si>
  <si>
    <t>Техническое обслуживание оборудования эл.котельной СП "УТП" в пос.Мухинка,УТП Гомелевка филиала АЭС</t>
  </si>
  <si>
    <t>609.1</t>
  </si>
  <si>
    <t>БП таблица 6 Смета затрат, п.2.2.6 стр.2.2 "Прочие услуги производственного характера"</t>
  </si>
  <si>
    <t>Техническое обслуживание холодильного оборудования СП "УТП" в пос.Мухинка, филиал "АЭС"</t>
  </si>
  <si>
    <t>610.1</t>
  </si>
  <si>
    <t xml:space="preserve">БП таблица 6 Смета затарт, п.2.2.6 стр.2.2 "Прочие услуги производственного характера" </t>
  </si>
  <si>
    <t>Техническое обслуживание установки станции билогической очистки сточных вод СП "УТП"                   ( п.Мухинка)</t>
  </si>
  <si>
    <t>611.1</t>
  </si>
  <si>
    <t>Техническое обслуживание оборудования, приборов и механизмов СП "ЗЭС" филиала АЭС"</t>
  </si>
  <si>
    <t>612.1</t>
  </si>
  <si>
    <t>Откачка воды с маслосборных устройств по ПС БРЭС</t>
  </si>
  <si>
    <t>614.1</t>
  </si>
  <si>
    <t>90.00.2</t>
  </si>
  <si>
    <t>9010020</t>
  </si>
  <si>
    <t>Вывоз ТБО СП "УТП" (пос. Мухинка), филиал "АЭС"</t>
  </si>
  <si>
    <t>615.1</t>
  </si>
  <si>
    <t>9319660</t>
  </si>
  <si>
    <t>Пультовая охрана СП "ПЗЭС" г. Лесозаводск ул. Григоренко 17 с выездом экипажа ГНР</t>
  </si>
  <si>
    <t>617.1</t>
  </si>
  <si>
    <t>строка 7.2.8.0  БП таб.6</t>
  </si>
  <si>
    <t>Скутельник В.Н.</t>
  </si>
  <si>
    <t>Пультовая охрана СП "ПЮЭС" г. Владивосток ул. Стрелковая 21 с выездом экипажа ГНР</t>
  </si>
  <si>
    <t>618.1</t>
  </si>
  <si>
    <t>Пультовая охрана объектов филиала "ПЭС" г. Владивосток ул. Командорская 13а с выездом экипажа ГНР (тревожная кнопка у работников охраны)</t>
  </si>
  <si>
    <t>619.1</t>
  </si>
  <si>
    <t>Пультовая охрана объектов филиала "ПЭС" г. Владивосток ул. Командорская 13а с выездом экипажа ГНР (охрана режимных помещений)</t>
  </si>
  <si>
    <t>620.1</t>
  </si>
  <si>
    <t>Пультовая охрана СП "ПЦЭС" г. Уссурийск ул. Резервная 22а (полигон), ул. Володарского 86 (касса), с выездом экипажа ГНР</t>
  </si>
  <si>
    <t>621.1</t>
  </si>
  <si>
    <t>Пультовая охрана офиса и дирекции филиала АО "ДРСК"-"ПЭС" г. Владивосток ул. Некрасовская 90 с выездом экипажа ГНР</t>
  </si>
  <si>
    <t>622.1</t>
  </si>
  <si>
    <t>Пультовая охрана Пожарского РЭС СП "ПЗЭС" г. Лучегорск ул. Пристанционная 8 с выездом экипажа ГНР</t>
  </si>
  <si>
    <t>623.1</t>
  </si>
  <si>
    <t>Техническое обслуживание систем ИТСО СП "ПЮЭС" и филиала "ПЭС" в г.Владивостоке:   систем  видеонаблюдения, автоматических шлагбаумов производственной базы СП "ПЮЭС" по Стрелковая 19-21, автоматического шлагбаума ПЭС и системы видеонаблюдения филиала ПЭС по ул. Командорская 13а.</t>
  </si>
  <si>
    <t>624.1</t>
  </si>
  <si>
    <t>строка 2.11.5  БП таб.6</t>
  </si>
  <si>
    <t>Техническое обслуживание ТСО охранно-пожарной, охранной и тревожной сигнализации в пос. Горнореченск, ул. Советская, 11 и г, Лесозаводск ул. Григоренко, 17 филиала "ПЭС"</t>
  </si>
  <si>
    <t>625.1</t>
  </si>
  <si>
    <t>Предоставление ж/д путей</t>
  </si>
  <si>
    <t>626.1</t>
  </si>
  <si>
    <t>63.40</t>
  </si>
  <si>
    <t>6.16.2.5. Другие расходы относимые на себестоимоть</t>
  </si>
  <si>
    <t>Предрейсовый (послерейсовый) медицинский осмотр водителей СП ПЗЭС (Кировский РЭС) пгт. Кировский</t>
  </si>
  <si>
    <t>627.1</t>
  </si>
  <si>
    <t>Предрейсовый (послерейсовый) медицинский осмотр водителей СП ПЗЭС (Красноармейский РЭС) с.Рощино, п.Восток</t>
  </si>
  <si>
    <t>628.1</t>
  </si>
  <si>
    <t>Предрейсовый (послерейсовый) медицинский осмотр водителей СП ПЗЭС (СМиТ, Лесозаводский РЭС) г.Лесозаводск</t>
  </si>
  <si>
    <t>629.1</t>
  </si>
  <si>
    <t>Предрейсовый (послерейсовый) медицинский осмотр водителей СП ПЮЭС (Шкотовский РЭС) г. Фокино</t>
  </si>
  <si>
    <t>630.1</t>
  </si>
  <si>
    <t>Предрейсовый (послерейсовый) медицинский осмотр водителей СП ПЗЭС (Пожарский РЭС) г. Лучегорск</t>
  </si>
  <si>
    <t>631.1</t>
  </si>
  <si>
    <t>Предрейсовый (послерейсовый) медицинский осмотр водителей СП ПЗЭС (Спасский РЭС) с. Спасская, с. Чкаловское</t>
  </si>
  <si>
    <t>632.1</t>
  </si>
  <si>
    <t>Предрейсовый (послерейсовый) медицинский осмотр водителей СП ПЮЭС (Находкинский РЭС) г.Находка</t>
  </si>
  <si>
    <t>633.1</t>
  </si>
  <si>
    <t>Предрейсовый (послерейсовый) медицинский осмотр водителей СП ПЦЭС (Ханкайский РЭС) п.Камень-Рыболов</t>
  </si>
  <si>
    <t>634.1</t>
  </si>
  <si>
    <t>Предрейсовый (послерейсовый) медицинский осмотр водителей СП ПСЭС (Яковлевский РЭС) с.Яковлевка, с.Яблоневка</t>
  </si>
  <si>
    <t>635.1</t>
  </si>
  <si>
    <t>Подготовка ответственных за БДД, ДОПОГ</t>
  </si>
  <si>
    <t>636.1</t>
  </si>
  <si>
    <t xml:space="preserve">БП таблица 6 смета затрат стр.7.1.3 </t>
  </si>
  <si>
    <t>Рыбак О.Ю.</t>
  </si>
  <si>
    <t>Обучение персонала вторым профессиям, в том числе по программе "Вальщик леса"</t>
  </si>
  <si>
    <t>637.1</t>
  </si>
  <si>
    <t>8040040</t>
  </si>
  <si>
    <t>Обучение работников мерам пожарной безопасности</t>
  </si>
  <si>
    <t>638.1</t>
  </si>
  <si>
    <t>Санитарно-бактериалогическое исследование воды из скважин №ПР-208 в с. Пантелеймоновка и №ПР-346 в с. Иннокентьевка</t>
  </si>
  <si>
    <t>639.1</t>
  </si>
  <si>
    <t>85.14.5</t>
  </si>
  <si>
    <t>7422012</t>
  </si>
  <si>
    <t>БП  т.6 п.7.2.15.3 "Природоохранные мероприятия"</t>
  </si>
  <si>
    <t>Производственный контроль (исследование смывов продукции)</t>
  </si>
  <si>
    <t>640.1</t>
  </si>
  <si>
    <t>БП т.6 п.2.11.17. "Прочие услуги производственного характера"</t>
  </si>
  <si>
    <t>Водоснабжение и водоотведение баз СП ПЗЭС, Лесозаводского РЭС</t>
  </si>
  <si>
    <t>641.1</t>
  </si>
  <si>
    <t>41.00.2</t>
  </si>
  <si>
    <t>БП т.6 п.7.2.2. "Коммунальные услуги"</t>
  </si>
  <si>
    <t>Откачка септика и вывоз сточных вод с баз СП ПСЭС, Кавалеровского РЭС</t>
  </si>
  <si>
    <t>642.1</t>
  </si>
  <si>
    <t>9010010</t>
  </si>
  <si>
    <t>Разработка проекта ПДВ для СП ПЗЭС</t>
  </si>
  <si>
    <t>643.1</t>
  </si>
  <si>
    <t>7421059</t>
  </si>
  <si>
    <t>Определение климатических характеристик районов (фоновых концентраций) для проекта ПДВ для СП ПЗЭС</t>
  </si>
  <si>
    <t>644.1</t>
  </si>
  <si>
    <t>74.20.56</t>
  </si>
  <si>
    <t>7426010</t>
  </si>
  <si>
    <t>Благоустройство територий баз площадок</t>
  </si>
  <si>
    <t>645.1</t>
  </si>
  <si>
    <t>4540030</t>
  </si>
  <si>
    <t>БП т. 6 п. 7.2.15.8. "Прочие работы и услуги сторонних организаций" (благоустройство территории, границ, межевание)</t>
  </si>
  <si>
    <t>Водоснабжение и водоотведение управления СП ПЦЭС, баз СП ПЦЭС, Южного РЭС, Уссурийского РЭС</t>
  </si>
  <si>
    <t>646.1</t>
  </si>
  <si>
    <t>Техническое обслуживание автотранспорта СП ПЗЭС ПЭС</t>
  </si>
  <si>
    <t>647.1</t>
  </si>
  <si>
    <t>50.20.1</t>
  </si>
  <si>
    <t>Техническое обслуживание автотранспорта СП ПЦЭС ПЭС</t>
  </si>
  <si>
    <t>648.1</t>
  </si>
  <si>
    <t>Техническое обслуживание автотранспорта СП ПСЭС ПЭС</t>
  </si>
  <si>
    <t>649.1</t>
  </si>
  <si>
    <t>Техническое обслуживание автотранспорта СП ПЮЭС ПЭС</t>
  </si>
  <si>
    <t>650.1</t>
  </si>
  <si>
    <t>Техническое обслуживание автотранспорта аппарата управления филиала ПЭС</t>
  </si>
  <si>
    <t>651.1</t>
  </si>
  <si>
    <t>Техническое обслуживание автобуса DAEWOO  ПЭС</t>
  </si>
  <si>
    <t>652.1</t>
  </si>
  <si>
    <t>Технический осмотр автотранспорта СП ПЗЭС, СП ПЮЭС ПЭС</t>
  </si>
  <si>
    <t>653.1</t>
  </si>
  <si>
    <t>74.30.7</t>
  </si>
  <si>
    <t>5020200</t>
  </si>
  <si>
    <t>Технический осмотр автотранспорта СП ПЦЭС ПЭС</t>
  </si>
  <si>
    <t>654.1</t>
  </si>
  <si>
    <t>Технический осмотр автотранспорта СП ПСЭС ПЭС</t>
  </si>
  <si>
    <t>655.1</t>
  </si>
  <si>
    <t>Техническое обслуживание системы "Спутникового контроля автотранспорта и учета топлива (СКАУТ)" ПЭС</t>
  </si>
  <si>
    <t>657.1</t>
  </si>
  <si>
    <t>Абонентская плата за услуги по обслуживанию карт НК Альянс (смарт-карт) ПЭС</t>
  </si>
  <si>
    <t>658.1</t>
  </si>
  <si>
    <t>60.30.12</t>
  </si>
  <si>
    <t>2320010</t>
  </si>
  <si>
    <t>Размещение информации в газете "Приморская газета"</t>
  </si>
  <si>
    <t>659.1</t>
  </si>
  <si>
    <t>9220011</t>
  </si>
  <si>
    <t>Выплаты за  услуги PR, БП, строка 87</t>
  </si>
  <si>
    <t xml:space="preserve">Брегадзе С.В. </t>
  </si>
  <si>
    <t>Размещение информации на сайте www.primamedia.ru</t>
  </si>
  <si>
    <t>660.1</t>
  </si>
  <si>
    <t>9220090</t>
  </si>
  <si>
    <t>Размещение информации в газете "ЗАТО" и БТВ</t>
  </si>
  <si>
    <t>661.1</t>
  </si>
  <si>
    <t>Размещение информации на сайте http://deita.ru</t>
  </si>
  <si>
    <t>662.1</t>
  </si>
  <si>
    <t>Размещение информации в газете "Ударный фронт"</t>
  </si>
  <si>
    <t>663.1</t>
  </si>
  <si>
    <t>Размещение информации на телеканаде и радио "Россия", "Вести FM"</t>
  </si>
  <si>
    <t>664.1</t>
  </si>
  <si>
    <t>9213020</t>
  </si>
  <si>
    <t>Предрейсовые медицинские осмотры водителей Лазовского РЭС СП ЦЭС"</t>
  </si>
  <si>
    <t>665.1</t>
  </si>
  <si>
    <t>Предрейсовые медицинские осмотры водителей Южного РЭС СП ЦЭС</t>
  </si>
  <si>
    <t>666.1</t>
  </si>
  <si>
    <t>Таб. 6 БП. Строка 7.2.15.12</t>
  </si>
  <si>
    <t>Предрейсовые медицинские осмотры работников Вяземского РЭС СП ЦЭС</t>
  </si>
  <si>
    <t>667.1</t>
  </si>
  <si>
    <t>Предрейсовые медицинские осмотры водителей Хабаровского Северного РЭС СП "ЦЭС" г. Хабаровск</t>
  </si>
  <si>
    <t>668.1</t>
  </si>
  <si>
    <t>Предрейсовые и послерейсовые медицинские осмотры СМиТ г. Хабаровск</t>
  </si>
  <si>
    <t>669.1</t>
  </si>
  <si>
    <t>Предрейсовые медицинские осмотры водителей Бикинского РЭС СП ЦЭС</t>
  </si>
  <si>
    <t>670.1</t>
  </si>
  <si>
    <t>Предрейсовый медицинский осмотр водителей Николаевского РЭС СП СЭС</t>
  </si>
  <si>
    <t>671.1</t>
  </si>
  <si>
    <t>Предрейсовые медицинские осмотры водителей Эльбанского РЭС, Амурского РЭС (Литовский участок) СП СЭС</t>
  </si>
  <si>
    <t>672.1</t>
  </si>
  <si>
    <t>Предрейсовые медицинские осмотры водителей Солнечного РЭС СП СЭС</t>
  </si>
  <si>
    <t>673.1</t>
  </si>
  <si>
    <t>Таб. 6 БП. Строка 7.2.15.13</t>
  </si>
  <si>
    <t>Предрейсовые медицинские осмотры водителей СМиТ СП СЭС г. Комсольск-на-Амуре</t>
  </si>
  <si>
    <t>674.1</t>
  </si>
  <si>
    <t>Таб. 6 БП. Строка 7.2.15.14</t>
  </si>
  <si>
    <t>Предрейсовый мецицинский осмотр водителей Амурского РЭС СП СЭС</t>
  </si>
  <si>
    <t>675.1</t>
  </si>
  <si>
    <t>Плавательные занятия (бассейн) г. Хабаровск</t>
  </si>
  <si>
    <t>676.1</t>
  </si>
  <si>
    <t>1.2 прибыль</t>
  </si>
  <si>
    <t>93.04</t>
  </si>
  <si>
    <t>9241200</t>
  </si>
  <si>
    <t>Таб. 11 БП. Строка 2.15.3. п. 1.4.</t>
  </si>
  <si>
    <t>Предоставление спортивного комплекса г. Хабаровск</t>
  </si>
  <si>
    <t>677.1</t>
  </si>
  <si>
    <t>80.10.3</t>
  </si>
  <si>
    <t>Плавательные занятия (бассейн) п. Солнечный</t>
  </si>
  <si>
    <t>678.1</t>
  </si>
  <si>
    <t>92.62</t>
  </si>
  <si>
    <t>9241020</t>
  </si>
  <si>
    <t>Плавательные занятия (бассейн)  г. Комсмольск-на-Амуре</t>
  </si>
  <si>
    <t>679.1</t>
  </si>
  <si>
    <t>Предоставление спортивного зала г. Хабаровск</t>
  </si>
  <si>
    <t>680.1</t>
  </si>
  <si>
    <t>80.10</t>
  </si>
  <si>
    <t>Публикация информации о деятельности филиала в газете "Тихоокеанская звезда"</t>
  </si>
  <si>
    <t>681.1</t>
  </si>
  <si>
    <t>Строка 7.1.10: Прочие работы и услуги стороних организаций. П.14 строка Excel 69</t>
  </si>
  <si>
    <t>Публикация информациии о деятельности филиала в газете "Хабаровские вести"</t>
  </si>
  <si>
    <t>682.1</t>
  </si>
  <si>
    <t>Публикация информациии о деятельности филиала в газете "Коммерсант"</t>
  </si>
  <si>
    <t>683.1</t>
  </si>
  <si>
    <t>Размешение  роликов о деятельности филиала в радиопрограмме "Авторадио"</t>
  </si>
  <si>
    <t>684.1</t>
  </si>
  <si>
    <t>Размещение рекламы на телеканале "Даль-ТВ - ТНТ" и  "Дорожном радио"</t>
  </si>
  <si>
    <t>685.1</t>
  </si>
  <si>
    <t>Размещение информации о деятельности предприятия на ИА "Амур медиа"</t>
  </si>
  <si>
    <t>686.1</t>
  </si>
  <si>
    <t>Нормативное обучение персонала филиала ХЭС  согласно требованиям надзорных органов</t>
  </si>
  <si>
    <t>687.1</t>
  </si>
  <si>
    <t>Повышение квалификации персонала филиала ХЭС</t>
  </si>
  <si>
    <t>688.1</t>
  </si>
  <si>
    <t>Обучение персонала филиала ХЭС по безопасности дорожного движения</t>
  </si>
  <si>
    <t>689.1</t>
  </si>
  <si>
    <t>Обучение рабочих, не имеющих профильного образования,  филиала ХЭС</t>
  </si>
  <si>
    <t>690.1</t>
  </si>
  <si>
    <t>Аренда муниципального имущества ВЛ-35 кВ "Елабуга-Маяк", расположенного по адресу: Хабаровский край, Хабаровский и Нанайский район</t>
  </si>
  <si>
    <t>695.1</t>
  </si>
  <si>
    <t>Аренда нежилого помещения для хранения и эксплуатации ТП, расположенного по адресу: Хабаровский край, г.Амурск, ул.Амурская</t>
  </si>
  <si>
    <t>696.1</t>
  </si>
  <si>
    <t>Аренда нежилого помещения под офис, расположенного по адресу: Хабаровский край, п.Чегдомын, ул.Блюхера, 10</t>
  </si>
  <si>
    <t>697.1</t>
  </si>
  <si>
    <t>698.1</t>
  </si>
  <si>
    <t>Перевозка контейнеров</t>
  </si>
  <si>
    <t>699.1</t>
  </si>
  <si>
    <t>6311000</t>
  </si>
  <si>
    <t>7.7 Прочие выплаты относимые на себестоимость</t>
  </si>
  <si>
    <t>Вывоз ТБО г.Хабаровск</t>
  </si>
  <si>
    <t>700.1</t>
  </si>
  <si>
    <t>Коммунальные платежи 7.1.2.таб№6 смета затрат</t>
  </si>
  <si>
    <t>Личко Н.А.</t>
  </si>
  <si>
    <t>Техническое обслуживание СКД</t>
  </si>
  <si>
    <t>701.1</t>
  </si>
  <si>
    <t>Техническое обслуживание системы видеонаблюдения, шлагбаума, турникета производственной базы   базы СП СЭС ХЭС</t>
  </si>
  <si>
    <t>702.1</t>
  </si>
  <si>
    <t>Техническое обслуживание ИТСО объектов СП ЦЭС: базы СП ЦЭС , ПС Племрепродуктор, ПС Ц, системы мониторинга объектов Лавина ОДИАС , 4 ПС Городского РЭС, шлагбаум ХСРЭС</t>
  </si>
  <si>
    <t>703.1</t>
  </si>
  <si>
    <t>Техническое обслуживание турникета.   систем видеонаблюдения базы НРЭС , ПС Многовершинная , ПС Белая гора НРЭС СП СЭС ХЭС</t>
  </si>
  <si>
    <t>704.1</t>
  </si>
  <si>
    <t>Техническое обслуживание системы видеонаблюдения, ОПС ПС СМР СП ЦЭС ХЭС</t>
  </si>
  <si>
    <t>705.1</t>
  </si>
  <si>
    <t>Разработка проектов нормативов образования отходов и лимитов на их размещеие для  СП СЭС</t>
  </si>
  <si>
    <t>706.1</t>
  </si>
  <si>
    <t>74.20.15</t>
  </si>
  <si>
    <t>В.I.8.2 Оплата работ и услуг сторонних организаций,           стр.12 Затраты на экологию</t>
  </si>
  <si>
    <t>Тютина О.Л.</t>
  </si>
  <si>
    <t>Утилизация нефтесодержащих отходов в СП ЦЭС</t>
  </si>
  <si>
    <t>707.1</t>
  </si>
  <si>
    <t>Предоставление спецтехники для нужд Амурского РЭС (п. Литовко) СП "СЭС" "ХЭС"</t>
  </si>
  <si>
    <t>708.1</t>
  </si>
  <si>
    <t>Лист 6 БП "Смета затрат" стр.  2.2."Прочие услуги производственного характера" п. 2.2.1. "Транспортные услуги" строка Exl 426</t>
  </si>
  <si>
    <t>Предоставление автотранспортной техники для откачки воды и  чистки подъездных путей к ПС  Вяземского РЭС СП "ЦЭС" "ХЭС"</t>
  </si>
  <si>
    <t>709.1</t>
  </si>
  <si>
    <t>Техническое обслуживание автомобилей СП "СЭС" "ХЭС"</t>
  </si>
  <si>
    <t>710.1</t>
  </si>
  <si>
    <t>50.20.2</t>
  </si>
  <si>
    <t xml:space="preserve">Лист "6 Смета затрат" п 2.2. Прочие услуги производственного характера строка п. 2.2.6 "Прочие услуги произв. характера" 444 Exl </t>
  </si>
  <si>
    <t>Выполнение работ автотранспортом и специальной техникой  для СГСР СП "СЭС" "ХЭС"</t>
  </si>
  <si>
    <t>711.1</t>
  </si>
  <si>
    <t>Техническое обслуживание оборудования и програмного обеспечения  системы мониторинга "АвтоГРАФ" в филиала "ХЭС"</t>
  </si>
  <si>
    <t>712.1</t>
  </si>
  <si>
    <t>Лист 6 БП "Смета затрат" стр.  2.2."Прочие услуги производственного характера" п. 2.2.6. "Прочие услуги производственного характера" Exl 446</t>
  </si>
  <si>
    <t>Обслуживание тахографического оборудования и ПО в филиале "ХЭС"</t>
  </si>
  <si>
    <t>713.1</t>
  </si>
  <si>
    <t>Аренда автовышки для Вяземского РЭС СП "ЦЭС" ФАО ХЭС</t>
  </si>
  <si>
    <t>714.1</t>
  </si>
  <si>
    <t>Техническое обслуживание автомобилей Бикинского РЭС СП "ЦЭС" "ХЭС"</t>
  </si>
  <si>
    <t>715.1</t>
  </si>
  <si>
    <t>Обслуживание автомобилей Лазовского РЭС СП "ЦЭС" "ХЭС"</t>
  </si>
  <si>
    <t>716.1</t>
  </si>
  <si>
    <t>Предоставление услуг по техобслуживанию автомобилей и спецтехники ВРЭС СП "ЦЭС" "ХЭС"</t>
  </si>
  <si>
    <t>717.1</t>
  </si>
  <si>
    <t>Обслуживание и перезарядка огнетушителей</t>
  </si>
  <si>
    <t>718.1</t>
  </si>
  <si>
    <t>2944232</t>
  </si>
  <si>
    <t>БП, таб. №6, стр. №442 Exl</t>
  </si>
  <si>
    <t>Проведение испытания по давлению и расходу воды противопожарного водоснабжения</t>
  </si>
  <si>
    <t>719.1</t>
  </si>
  <si>
    <t>91.33</t>
  </si>
  <si>
    <t>2944020</t>
  </si>
  <si>
    <t>Химчистка, стирка спецодежды</t>
  </si>
  <si>
    <t>720.1</t>
  </si>
  <si>
    <t>93.01</t>
  </si>
  <si>
    <t>9311300</t>
  </si>
  <si>
    <t>БП, таб. №6,  стр. 7.1.10 п.15 стр. №70 Exl</t>
  </si>
  <si>
    <t>Предрейсовый медицинский осмотр (Смидовичский РЭС)</t>
  </si>
  <si>
    <t>721.1</t>
  </si>
  <si>
    <t>Предрейсовый медицинский осмотр (Облученский РЭС)</t>
  </si>
  <si>
    <t>722.1</t>
  </si>
  <si>
    <t>Предрейсовый медицинский осмотр (г. Биробиджан РЭС)</t>
  </si>
  <si>
    <t>723.1</t>
  </si>
  <si>
    <t>Размещение информации о деятельности филиала на телеканале ГТРК "Бира"</t>
  </si>
  <si>
    <t>724.1</t>
  </si>
  <si>
    <t>БП таблица 6, стр. 69</t>
  </si>
  <si>
    <t>Размещение информации о деятельности филиала на телеканале "СТС Биробиджан"</t>
  </si>
  <si>
    <t>725.1</t>
  </si>
  <si>
    <t>Публикация информациии о деятельности филиала в газете "Ди Вох"</t>
  </si>
  <si>
    <t>726.1</t>
  </si>
  <si>
    <t>Размещение информации о деятельности филиала на телеканале "РЕН ТВ - Биробиджан"</t>
  </si>
  <si>
    <t>727.1</t>
  </si>
  <si>
    <t>Публикация информациии о деятельности филиала в газете "Биробиджанская звезда"</t>
  </si>
  <si>
    <t>728.1</t>
  </si>
  <si>
    <t>Межевание земельных участков для нужд филиала АО "ДРСК" - "ЭС ЕАО"</t>
  </si>
  <si>
    <t>729.1</t>
  </si>
  <si>
    <t>БП таблица 6, статья 7.1.10.8, стр. 63</t>
  </si>
  <si>
    <t>Гайдар И.А.</t>
  </si>
  <si>
    <t>Охрана и техническое обслуживание ИТСО филиала "ЭС ЕАО" (Касса,ГОиЧС,КТС, ПС 110/35/10-6 кВ "БВС"),   с выводом сигнала на центральный пульт охраны</t>
  </si>
  <si>
    <t>730.1</t>
  </si>
  <si>
    <t xml:space="preserve">БП таблица.6 стр.437 </t>
  </si>
  <si>
    <t>Предоставление специализированной гидрометеорологической информации</t>
  </si>
  <si>
    <t>731.1</t>
  </si>
  <si>
    <t>7426000</t>
  </si>
  <si>
    <t>БП таблица 6, стр.38</t>
  </si>
  <si>
    <t xml:space="preserve">Михалкина Л.Б. </t>
  </si>
  <si>
    <t xml:space="preserve"> Паршин  В.М.</t>
  </si>
  <si>
    <t>Почтовые услуги</t>
  </si>
  <si>
    <t>732.1</t>
  </si>
  <si>
    <t>6410000</t>
  </si>
  <si>
    <t>БП таблица 6, стр. 60</t>
  </si>
  <si>
    <t>Копылова М. В.</t>
  </si>
  <si>
    <t>Экспертное обследование и определение возможности продления срока безопасной эксплуатации грузоподъемных механизмов, применяемых на ОПО филиала "ЭС ЕАО"</t>
  </si>
  <si>
    <t>733.1</t>
  </si>
  <si>
    <t>74.30.5</t>
  </si>
  <si>
    <t>БП таблица 6 смета затрат,  пункт 2.11.13.</t>
  </si>
  <si>
    <t>Грязнов К.В.</t>
  </si>
  <si>
    <t>Прохождение технического осмотра автотранспортной техники г. Биробиджан</t>
  </si>
  <si>
    <t>734.1</t>
  </si>
  <si>
    <t>БП таблица 6,  пункт 2.11.6</t>
  </si>
  <si>
    <t>Техническое обслуживание автотранспорта г. Биробиджан</t>
  </si>
  <si>
    <t>735.1</t>
  </si>
  <si>
    <t>5020000</t>
  </si>
  <si>
    <t>БП таблица 6,  пункт 2.11.12</t>
  </si>
  <si>
    <t>Техническая поддержка работы системы тахограф, спутникового мониторинга "АВТОГРАФ"</t>
  </si>
  <si>
    <t>736.1</t>
  </si>
  <si>
    <t>БП таблица 6 смета затрат, пункт 2.11.14</t>
  </si>
  <si>
    <t>737.1</t>
  </si>
  <si>
    <t>БП таб.6 п. 2.11.15</t>
  </si>
  <si>
    <t xml:space="preserve">Халимханов С.Ф. </t>
  </si>
  <si>
    <t>Вывоз и размещение отходов 4-5 класса опасности г. Алдан</t>
  </si>
  <si>
    <t>738.1</t>
  </si>
  <si>
    <t>90.00</t>
  </si>
  <si>
    <t>9010000</t>
  </si>
  <si>
    <t>БП, таб. 6 п. 7.22</t>
  </si>
  <si>
    <t>Вывоз и размещение отходов 4-5 класса опасности г. Нерюнгри</t>
  </si>
  <si>
    <t>739.1</t>
  </si>
  <si>
    <t>Утилизация отходов 1-4 класс опасности</t>
  </si>
  <si>
    <t>740.1</t>
  </si>
  <si>
    <t>БП таб. 6 п. 7.2.15.3</t>
  </si>
  <si>
    <t>Техническое обслуживание приборов по учету тепловой энергии и расхода воды Алданский район и Нерюнгринский район</t>
  </si>
  <si>
    <t>741.1</t>
  </si>
  <si>
    <t>4030102</t>
  </si>
  <si>
    <t>БП таб. 6 п.2.2.6.</t>
  </si>
  <si>
    <t>Дроздова О.Н.</t>
  </si>
  <si>
    <t>Аренда зала (г. Алдан)</t>
  </si>
  <si>
    <t>742.1</t>
  </si>
  <si>
    <t>92.61</t>
  </si>
  <si>
    <t xml:space="preserve">БП таб. 11  п.1.4. </t>
  </si>
  <si>
    <t>Аренда зала (г. Нерюнгри)</t>
  </si>
  <si>
    <t>743.1</t>
  </si>
  <si>
    <t>Аренда зала (г. Томмот)</t>
  </si>
  <si>
    <t>744.1</t>
  </si>
  <si>
    <t>92</t>
  </si>
  <si>
    <t>Техническое обслуживание видеонаблюдения</t>
  </si>
  <si>
    <t>745.1</t>
  </si>
  <si>
    <t>74.8</t>
  </si>
  <si>
    <t xml:space="preserve">БП таб.6 п. 2.11.14 </t>
  </si>
  <si>
    <t>И.В. Шкурко</t>
  </si>
  <si>
    <t>С.А.Бутаков</t>
  </si>
  <si>
    <t>746.1</t>
  </si>
  <si>
    <t>БП таб. 6 п. 7.2.15.2.</t>
  </si>
  <si>
    <t>Фоменко С.А.</t>
  </si>
  <si>
    <t>Размещение рекламной продукции</t>
  </si>
  <si>
    <t>747.1</t>
  </si>
  <si>
    <t xml:space="preserve">БП таб. 6  п.7.2.15.13 </t>
  </si>
  <si>
    <t>Размещение информационных и рекламных материалов по Нерюнгринскому району</t>
  </si>
  <si>
    <t>748.1</t>
  </si>
  <si>
    <t>БП таб. 6  п.7.2.15.14</t>
  </si>
  <si>
    <t>Размещение информационных и рекламных материалов по Алданскому району</t>
  </si>
  <si>
    <t>749.1</t>
  </si>
  <si>
    <t>БП таб. 6  п.7.2.15.15</t>
  </si>
  <si>
    <t>Производство Имиджевой/Рекламной продукции</t>
  </si>
  <si>
    <t>750.1</t>
  </si>
  <si>
    <t>БП таб. 6  п.7.2.15.16</t>
  </si>
  <si>
    <t>Производство и трансляция радио продукции, размещение информационных и рекламных объявлений</t>
  </si>
  <si>
    <t>751.1</t>
  </si>
  <si>
    <t>БП таб. 6  п.7.2.15.17</t>
  </si>
  <si>
    <t>Размещение информационных и рекламных материалов по городскому округу  г. Якутска</t>
  </si>
  <si>
    <t>752.1</t>
  </si>
  <si>
    <t>БП таб. 6  п.7.2.15.18</t>
  </si>
  <si>
    <t>Медицинский осмотр работников (предрейсовый и послерейсовый п. Н.Куранах)</t>
  </si>
  <si>
    <t>753.1</t>
  </si>
  <si>
    <t>Медицинский осмотр работников (периодический г.Нерюнгри)</t>
  </si>
  <si>
    <t>754.1</t>
  </si>
  <si>
    <t>Медицинский осмотр работников (периодический г.Томмот)</t>
  </si>
  <si>
    <t>755.1</t>
  </si>
  <si>
    <t>Вакцинация против клещевого вирусного энцефалита</t>
  </si>
  <si>
    <t>757.1</t>
  </si>
  <si>
    <t>Техническое обслуживание автомобилей зарубежного производства</t>
  </si>
  <si>
    <t>758.1</t>
  </si>
  <si>
    <t xml:space="preserve">БП таб. 6 п. 2.11.6. </t>
  </si>
  <si>
    <t>А.Н. Кулемин</t>
  </si>
  <si>
    <t>А.Г. Шахрай</t>
  </si>
  <si>
    <t>Предоставление подъемно-транспортного механизма</t>
  </si>
  <si>
    <t>759.1</t>
  </si>
  <si>
    <t>71.32</t>
  </si>
  <si>
    <t>4550000</t>
  </si>
  <si>
    <t xml:space="preserve">БП таб. 6 п. 2.11.2 . </t>
  </si>
  <si>
    <t>760.1</t>
  </si>
  <si>
    <t>БП таб. 6 п. 2.11.12</t>
  </si>
  <si>
    <t>Технический осмотр автотранспорта СП Алдан ЮЯЭС</t>
  </si>
  <si>
    <t>761.1</t>
  </si>
  <si>
    <t>5020480</t>
  </si>
  <si>
    <t>БП таб. 6 п. 2.11.14</t>
  </si>
  <si>
    <t>ИТОГО нерегламентированные закупки:</t>
  </si>
  <si>
    <t>Всего по ГКПЗ:</t>
  </si>
  <si>
    <t>Заместитель генерального директора ПАО "РАО ЭС Востока" - главный инженер__________________ В.Н. Бородин</t>
  </si>
  <si>
    <t>СОГЛАСОВАНО:</t>
  </si>
  <si>
    <t>Зам. Генерального директора по инвестициям и управлению ресурсами  АО "ДРСК"</t>
  </si>
  <si>
    <t xml:space="preserve">Начальник департамента  экономики ПАО "РАО ЭС Востока" </t>
  </si>
  <si>
    <t>Директор по закупкам</t>
  </si>
  <si>
    <t xml:space="preserve"> ПАО "РАО ЭС Востока"</t>
  </si>
  <si>
    <r>
      <t>___________________</t>
    </r>
    <r>
      <rPr>
        <b/>
        <sz val="18"/>
        <rFont val="Arial Cyr"/>
        <charset val="204"/>
      </rPr>
      <t>_В.А. Юхимук</t>
    </r>
  </si>
  <si>
    <r>
      <t xml:space="preserve">____________________ </t>
    </r>
    <r>
      <rPr>
        <b/>
        <sz val="18"/>
        <rFont val="Arial Cyr"/>
        <charset val="204"/>
      </rPr>
      <t>Е.В. Колмогорова</t>
    </r>
  </si>
  <si>
    <r>
      <t xml:space="preserve">____________________ </t>
    </r>
    <r>
      <rPr>
        <b/>
        <sz val="18"/>
        <rFont val="Arial Cyr"/>
        <charset val="204"/>
      </rPr>
      <t>В.М. Гришин</t>
    </r>
  </si>
  <si>
    <t>___ ______________ 2015 г.</t>
  </si>
  <si>
    <t>___ ______________ 2015г.</t>
  </si>
  <si>
    <t>Начальник департамента экономики АО "ДРСК"</t>
  </si>
  <si>
    <t xml:space="preserve">Финансовый директор ПАО "РАО ЭС Востока" </t>
  </si>
  <si>
    <t xml:space="preserve">Начальник департамента инвестиций ПАО "РАО ЭС Востока" </t>
  </si>
  <si>
    <r>
      <t>___________________</t>
    </r>
    <r>
      <rPr>
        <b/>
        <sz val="18"/>
        <rFont val="Arial Cyr"/>
        <charset val="204"/>
      </rPr>
      <t>_М.В. Решетова</t>
    </r>
  </si>
  <si>
    <r>
      <t>___________________</t>
    </r>
    <r>
      <rPr>
        <b/>
        <sz val="18"/>
        <rFont val="Arial Cyr"/>
        <charset val="204"/>
      </rPr>
      <t>_М.Г. Елисеева</t>
    </r>
  </si>
  <si>
    <r>
      <t xml:space="preserve">____________________ </t>
    </r>
    <r>
      <rPr>
        <b/>
        <sz val="18"/>
        <rFont val="Arial Cyr"/>
        <charset val="204"/>
      </rPr>
      <t>А.Д. Яковлев</t>
    </r>
  </si>
  <si>
    <r>
      <t xml:space="preserve">____________________ </t>
    </r>
    <r>
      <rPr>
        <b/>
        <sz val="18"/>
        <rFont val="Arial Cyr"/>
        <charset val="204"/>
      </rPr>
      <t>С.В. Синявский</t>
    </r>
  </si>
  <si>
    <t>__________________ 2015г.</t>
  </si>
  <si>
    <t>И.о.начальника департамента капитального строительства и инвестиций АО "ДРСК"</t>
  </si>
  <si>
    <r>
      <t>____________________</t>
    </r>
    <r>
      <rPr>
        <b/>
        <sz val="18"/>
        <rFont val="Arial Cyr"/>
        <charset val="204"/>
      </rPr>
      <t>Э.В. Шумилов</t>
    </r>
  </si>
  <si>
    <t>Начальник департамента МТО АО "ДРСК"
АО "ДРСК"</t>
  </si>
  <si>
    <r>
      <t>___________________</t>
    </r>
    <r>
      <rPr>
        <b/>
        <sz val="18"/>
        <rFont val="Arial Cyr"/>
        <charset val="204"/>
      </rPr>
      <t>_С.А. Коржов</t>
    </r>
  </si>
  <si>
    <t xml:space="preserve">Начальник отдела конкурсных закупок АО "ДРСК"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</si>
</sst>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dd\.mm\.yyyy"/>
  </numFmts>
  <fonts count="14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2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11"/>
      <name val="Arial"/>
      <family val="1"/>
    </font>
    <font>
      <b/>
      <sz val="18"/>
      <name val="Arial Cyr"/>
      <charset val="204"/>
    </font>
    <font>
      <sz val="18"/>
      <name val="Arial Cyr"/>
      <charset val="204"/>
    </font>
    <font>
      <b/>
      <sz val="14"/>
      <name val="Arial"/>
      <family val="1"/>
    </font>
    <font>
      <sz val="14"/>
      <name val="Arial"/>
      <family val="1"/>
    </font>
  </fonts>
  <fills count="9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0070C0"/>
      </patternFill>
    </fill>
    <fill>
      <patternFill patternType="solid">
        <fgColor rgb="FFCCFFFF"/>
      </patternFill>
    </fill>
    <fill>
      <patternFill patternType="solid">
        <fgColor rgb="FFCCFFFF"/>
      </patternFill>
    </fill>
    <fill>
      <patternFill patternType="solid">
        <fgColor rgb="FF87CEFA"/>
      </patternFill>
    </fill>
    <fill>
      <patternFill patternType="solid">
        <fgColor rgb="FF87CEFA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9" fillId="0" borderId="0"/>
    <xf numFmtId="43" fontId="9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1" applyFont="1" applyBorder="1" applyAlignment="1">
      <alignment vertical="center"/>
    </xf>
    <xf numFmtId="0" fontId="0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4" fontId="0" fillId="0" borderId="1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2" fillId="2" borderId="1" xfId="1" applyFont="1" applyFill="1" applyBorder="1"/>
    <xf numFmtId="4" fontId="4" fillId="4" borderId="1" xfId="1" applyNumberFormat="1" applyFont="1" applyFill="1" applyBorder="1"/>
    <xf numFmtId="0" fontId="5" fillId="5" borderId="1" xfId="1" applyFont="1" applyFill="1" applyBorder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7" fillId="6" borderId="1" xfId="1" applyFont="1" applyFill="1" applyBorder="1"/>
    <xf numFmtId="4" fontId="8" fillId="7" borderId="1" xfId="1" applyNumberFormat="1" applyFont="1" applyFill="1" applyBorder="1"/>
    <xf numFmtId="0" fontId="0" fillId="0" borderId="0" xfId="1" applyFont="1"/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11" fillId="8" borderId="0" xfId="0" applyFont="1" applyFill="1" applyBorder="1" applyProtection="1">
      <protection locked="0"/>
    </xf>
    <xf numFmtId="0" fontId="11" fillId="0" borderId="0" xfId="0" applyFont="1" applyBorder="1"/>
    <xf numFmtId="0" fontId="11" fillId="0" borderId="0" xfId="0" applyFont="1" applyFill="1" applyBorder="1"/>
    <xf numFmtId="0" fontId="11" fillId="0" borderId="0" xfId="0" applyFont="1" applyAlignment="1">
      <alignment horizontal="left" wrapText="1"/>
    </xf>
    <xf numFmtId="0" fontId="11" fillId="0" borderId="0" xfId="0" applyFont="1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11" fillId="0" borderId="0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11" fillId="0" borderId="0" xfId="0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11" fillId="0" borderId="0" xfId="0" applyFont="1" applyFill="1"/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2" fillId="6" borderId="1" xfId="1" applyFont="1" applyFill="1" applyBorder="1"/>
    <xf numFmtId="4" fontId="12" fillId="7" borderId="1" xfId="1" applyNumberFormat="1" applyFont="1" applyFill="1" applyBorder="1"/>
    <xf numFmtId="0" fontId="13" fillId="0" borderId="0" xfId="0" applyFont="1"/>
    <xf numFmtId="43" fontId="12" fillId="6" borderId="1" xfId="2" applyFont="1" applyFill="1" applyBorder="1"/>
    <xf numFmtId="0" fontId="6" fillId="0" borderId="0" xfId="1" applyFont="1" applyAlignment="1">
      <alignment horizontal="center" vertical="center" wrapText="1"/>
    </xf>
    <xf numFmtId="0" fontId="11" fillId="0" borderId="0" xfId="0" applyFont="1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0" xfId="0" applyAlignment="1"/>
    <xf numFmtId="0" fontId="11" fillId="0" borderId="0" xfId="0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0" fillId="0" borderId="1" xfId="1" applyFont="1" applyBorder="1" applyAlignment="1">
      <alignment vertical="center" wrapText="1"/>
    </xf>
    <xf numFmtId="0" fontId="12" fillId="6" borderId="1" xfId="1" applyFont="1" applyFill="1" applyBorder="1"/>
    <xf numFmtId="4" fontId="12" fillId="7" borderId="1" xfId="1" applyNumberFormat="1" applyFont="1" applyFill="1" applyBorder="1"/>
    <xf numFmtId="0" fontId="7" fillId="6" borderId="1" xfId="1" applyFont="1" applyFill="1" applyBorder="1"/>
    <xf numFmtId="4" fontId="8" fillId="7" borderId="1" xfId="1" applyNumberFormat="1" applyFont="1" applyFill="1" applyBorder="1"/>
    <xf numFmtId="0" fontId="2" fillId="2" borderId="1" xfId="1" applyFont="1" applyFill="1" applyBorder="1"/>
    <xf numFmtId="4" fontId="0" fillId="0" borderId="1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3" fillId="3" borderId="1" xfId="1" applyFont="1" applyFill="1" applyBorder="1"/>
    <xf numFmtId="0" fontId="1" fillId="0" borderId="1" xfId="1" applyFont="1" applyBorder="1" applyAlignment="1">
      <alignment horizontal="center" vertical="center" wrapText="1"/>
    </xf>
    <xf numFmtId="0" fontId="10" fillId="0" borderId="0" xfId="0" applyFont="1" applyBorder="1" applyAlignment="1"/>
    <xf numFmtId="0" fontId="11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</cellXfs>
  <cellStyles count="3">
    <cellStyle name="Normal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0"/>
  <sheetViews>
    <sheetView showWhiteSpace="0" topLeftCell="A2" workbookViewId="0">
      <selection sqref="A1:D1"/>
    </sheetView>
  </sheetViews>
  <sheetFormatPr defaultRowHeight="14.25" outlineLevelRow="1" x14ac:dyDescent="0.2"/>
  <cols>
    <col min="1" max="1" width="80" bestFit="1" customWidth="1"/>
    <col min="2" max="2" width="12" bestFit="1" customWidth="1"/>
    <col min="3" max="4" width="20" bestFit="1" customWidth="1"/>
  </cols>
  <sheetData>
    <row r="1" spans="1:4" ht="15.75" x14ac:dyDescent="0.2">
      <c r="A1" s="42" t="s">
        <v>0</v>
      </c>
      <c r="B1" s="42"/>
      <c r="C1" s="42"/>
      <c r="D1" s="42"/>
    </row>
    <row r="3" spans="1:4" ht="30" x14ac:dyDescent="0.2">
      <c r="A3" s="3" t="s">
        <v>1</v>
      </c>
      <c r="B3" s="3" t="s">
        <v>2</v>
      </c>
      <c r="C3" s="3" t="s">
        <v>3</v>
      </c>
      <c r="D3" s="3" t="s">
        <v>4</v>
      </c>
    </row>
    <row r="4" spans="1:4" ht="15" x14ac:dyDescent="0.25">
      <c r="A4" s="8" t="s">
        <v>5</v>
      </c>
      <c r="B4" s="6">
        <f>B5+B26</f>
        <v>133</v>
      </c>
      <c r="C4" s="7">
        <f>C5+C26</f>
        <v>496353.75</v>
      </c>
      <c r="D4" s="7">
        <f>D5+D26</f>
        <v>585697.43999999994</v>
      </c>
    </row>
    <row r="5" spans="1:4" ht="15" x14ac:dyDescent="0.25">
      <c r="A5" s="8" t="s">
        <v>6</v>
      </c>
      <c r="B5" s="6">
        <f>SUM(B6:B25)</f>
        <v>56</v>
      </c>
      <c r="C5" s="7">
        <f>SUM(C6:C25)</f>
        <v>263817.65000000002</v>
      </c>
      <c r="D5" s="7">
        <f>SUM(D6:D25)</f>
        <v>311304.82999999996</v>
      </c>
    </row>
    <row r="6" spans="1:4" hidden="1" outlineLevel="1" x14ac:dyDescent="0.2">
      <c r="A6" s="2" t="s">
        <v>7</v>
      </c>
      <c r="B6" s="1">
        <v>52</v>
      </c>
      <c r="C6" s="4">
        <v>262437</v>
      </c>
      <c r="D6" s="4">
        <v>309675.65999999997</v>
      </c>
    </row>
    <row r="7" spans="1:4" hidden="1" outlineLevel="1" x14ac:dyDescent="0.2">
      <c r="A7" s="2" t="s">
        <v>8</v>
      </c>
      <c r="B7" s="1">
        <v>0</v>
      </c>
      <c r="C7" s="4">
        <v>0</v>
      </c>
      <c r="D7" s="4">
        <v>0</v>
      </c>
    </row>
    <row r="8" spans="1:4" hidden="1" outlineLevel="1" x14ac:dyDescent="0.2">
      <c r="A8" s="2" t="s">
        <v>9</v>
      </c>
      <c r="B8" s="1">
        <v>0</v>
      </c>
      <c r="C8" s="4">
        <v>0</v>
      </c>
      <c r="D8" s="4">
        <v>0</v>
      </c>
    </row>
    <row r="9" spans="1:4" hidden="1" outlineLevel="1" x14ac:dyDescent="0.2">
      <c r="A9" s="2" t="s">
        <v>10</v>
      </c>
      <c r="B9" s="1">
        <v>0</v>
      </c>
      <c r="C9" s="4">
        <v>0</v>
      </c>
      <c r="D9" s="4">
        <v>0</v>
      </c>
    </row>
    <row r="10" spans="1:4" hidden="1" outlineLevel="1" x14ac:dyDescent="0.2">
      <c r="A10" s="2" t="s">
        <v>11</v>
      </c>
      <c r="B10" s="1">
        <v>4</v>
      </c>
      <c r="C10" s="4">
        <v>1380.65</v>
      </c>
      <c r="D10" s="4">
        <v>1629.17</v>
      </c>
    </row>
    <row r="11" spans="1:4" hidden="1" outlineLevel="1" x14ac:dyDescent="0.2">
      <c r="A11" s="2" t="s">
        <v>12</v>
      </c>
      <c r="B11" s="1">
        <v>0</v>
      </c>
      <c r="C11" s="4">
        <v>0</v>
      </c>
      <c r="D11" s="4">
        <v>0</v>
      </c>
    </row>
    <row r="12" spans="1:4" hidden="1" outlineLevel="1" x14ac:dyDescent="0.2">
      <c r="A12" s="2" t="s">
        <v>13</v>
      </c>
      <c r="B12" s="1">
        <v>0</v>
      </c>
      <c r="C12" s="4">
        <v>0</v>
      </c>
      <c r="D12" s="4">
        <v>0</v>
      </c>
    </row>
    <row r="13" spans="1:4" hidden="1" outlineLevel="1" x14ac:dyDescent="0.2">
      <c r="A13" s="2" t="s">
        <v>14</v>
      </c>
      <c r="B13" s="1">
        <v>0</v>
      </c>
      <c r="C13" s="4">
        <v>0</v>
      </c>
      <c r="D13" s="4">
        <v>0</v>
      </c>
    </row>
    <row r="14" spans="1:4" hidden="1" outlineLevel="1" x14ac:dyDescent="0.2">
      <c r="A14" s="2" t="s">
        <v>15</v>
      </c>
      <c r="B14" s="1">
        <v>0</v>
      </c>
      <c r="C14" s="4">
        <v>0</v>
      </c>
      <c r="D14" s="4">
        <v>0</v>
      </c>
    </row>
    <row r="15" spans="1:4" hidden="1" outlineLevel="1" x14ac:dyDescent="0.2">
      <c r="A15" s="2" t="s">
        <v>16</v>
      </c>
      <c r="B15" s="1">
        <v>0</v>
      </c>
      <c r="C15" s="4">
        <v>0</v>
      </c>
      <c r="D15" s="4">
        <v>0</v>
      </c>
    </row>
    <row r="16" spans="1:4" hidden="1" outlineLevel="1" x14ac:dyDescent="0.2">
      <c r="A16" s="2" t="s">
        <v>17</v>
      </c>
      <c r="B16" s="1">
        <v>0</v>
      </c>
      <c r="C16" s="4">
        <v>0</v>
      </c>
      <c r="D16" s="4">
        <v>0</v>
      </c>
    </row>
    <row r="17" spans="1:4" hidden="1" outlineLevel="1" x14ac:dyDescent="0.2">
      <c r="A17" s="2" t="s">
        <v>18</v>
      </c>
      <c r="B17" s="1">
        <v>0</v>
      </c>
      <c r="C17" s="4">
        <v>0</v>
      </c>
      <c r="D17" s="4">
        <v>0</v>
      </c>
    </row>
    <row r="18" spans="1:4" hidden="1" outlineLevel="1" x14ac:dyDescent="0.2">
      <c r="A18" s="2" t="s">
        <v>19</v>
      </c>
      <c r="B18" s="1">
        <v>0</v>
      </c>
      <c r="C18" s="4">
        <v>0</v>
      </c>
      <c r="D18" s="4">
        <v>0</v>
      </c>
    </row>
    <row r="19" spans="1:4" hidden="1" outlineLevel="1" x14ac:dyDescent="0.2">
      <c r="A19" s="2" t="s">
        <v>20</v>
      </c>
      <c r="B19" s="1">
        <v>0</v>
      </c>
      <c r="C19" s="4">
        <v>0</v>
      </c>
      <c r="D19" s="4">
        <v>0</v>
      </c>
    </row>
    <row r="20" spans="1:4" hidden="1" outlineLevel="1" x14ac:dyDescent="0.2">
      <c r="A20" s="2" t="s">
        <v>21</v>
      </c>
      <c r="B20" s="1">
        <v>0</v>
      </c>
      <c r="C20" s="4">
        <v>0</v>
      </c>
      <c r="D20" s="4">
        <v>0</v>
      </c>
    </row>
    <row r="21" spans="1:4" hidden="1" outlineLevel="1" x14ac:dyDescent="0.2">
      <c r="A21" s="2" t="s">
        <v>22</v>
      </c>
      <c r="B21" s="1">
        <v>0</v>
      </c>
      <c r="C21" s="4">
        <v>0</v>
      </c>
      <c r="D21" s="4">
        <v>0</v>
      </c>
    </row>
    <row r="22" spans="1:4" hidden="1" outlineLevel="1" x14ac:dyDescent="0.2">
      <c r="A22" s="2" t="s">
        <v>23</v>
      </c>
      <c r="B22" s="1">
        <v>0</v>
      </c>
      <c r="C22" s="4">
        <v>0</v>
      </c>
      <c r="D22" s="4">
        <v>0</v>
      </c>
    </row>
    <row r="23" spans="1:4" hidden="1" outlineLevel="1" x14ac:dyDescent="0.2">
      <c r="A23" s="2" t="s">
        <v>24</v>
      </c>
      <c r="B23" s="1">
        <v>0</v>
      </c>
      <c r="C23" s="4">
        <v>0</v>
      </c>
      <c r="D23" s="4">
        <v>0</v>
      </c>
    </row>
    <row r="24" spans="1:4" hidden="1" outlineLevel="1" x14ac:dyDescent="0.2">
      <c r="A24" s="2" t="s">
        <v>25</v>
      </c>
      <c r="B24" s="1">
        <v>0</v>
      </c>
      <c r="C24" s="4">
        <v>0</v>
      </c>
      <c r="D24" s="4">
        <v>0</v>
      </c>
    </row>
    <row r="25" spans="1:4" hidden="1" outlineLevel="1" x14ac:dyDescent="0.2">
      <c r="A25" s="2" t="s">
        <v>26</v>
      </c>
      <c r="B25" s="1">
        <v>0</v>
      </c>
      <c r="C25" s="4">
        <v>0</v>
      </c>
      <c r="D25" s="4">
        <v>0</v>
      </c>
    </row>
    <row r="26" spans="1:4" ht="30" collapsed="1" x14ac:dyDescent="0.25">
      <c r="A26" s="8" t="s">
        <v>27</v>
      </c>
      <c r="B26" s="6">
        <f>SUM(B27:B46)</f>
        <v>77</v>
      </c>
      <c r="C26" s="7">
        <f>SUM(C27:C46)</f>
        <v>232536.1</v>
      </c>
      <c r="D26" s="7">
        <f>SUM(D27:D46)</f>
        <v>274392.61</v>
      </c>
    </row>
    <row r="27" spans="1:4" hidden="1" outlineLevel="1" x14ac:dyDescent="0.2">
      <c r="A27" s="2" t="s">
        <v>7</v>
      </c>
      <c r="B27" s="1">
        <v>7</v>
      </c>
      <c r="C27" s="4">
        <v>32721.31</v>
      </c>
      <c r="D27" s="4">
        <v>38611.15</v>
      </c>
    </row>
    <row r="28" spans="1:4" hidden="1" outlineLevel="1" x14ac:dyDescent="0.2">
      <c r="A28" s="2" t="s">
        <v>8</v>
      </c>
      <c r="B28" s="1">
        <v>0</v>
      </c>
      <c r="C28" s="4">
        <v>0</v>
      </c>
      <c r="D28" s="4">
        <v>0</v>
      </c>
    </row>
    <row r="29" spans="1:4" hidden="1" outlineLevel="1" x14ac:dyDescent="0.2">
      <c r="A29" s="2" t="s">
        <v>9</v>
      </c>
      <c r="B29" s="1">
        <v>3</v>
      </c>
      <c r="C29" s="4">
        <v>8026.98</v>
      </c>
      <c r="D29" s="4">
        <v>9471.84</v>
      </c>
    </row>
    <row r="30" spans="1:4" hidden="1" outlineLevel="1" x14ac:dyDescent="0.2">
      <c r="A30" s="2" t="s">
        <v>10</v>
      </c>
      <c r="B30" s="1">
        <v>24</v>
      </c>
      <c r="C30" s="4">
        <v>47431.79</v>
      </c>
      <c r="D30" s="4">
        <v>55969.52</v>
      </c>
    </row>
    <row r="31" spans="1:4" hidden="1" outlineLevel="1" x14ac:dyDescent="0.2">
      <c r="A31" s="2" t="s">
        <v>11</v>
      </c>
      <c r="B31" s="1">
        <v>31</v>
      </c>
      <c r="C31" s="4">
        <v>8561.0499999999993</v>
      </c>
      <c r="D31" s="4">
        <v>10102.040000000001</v>
      </c>
    </row>
    <row r="32" spans="1:4" hidden="1" outlineLevel="1" x14ac:dyDescent="0.2">
      <c r="A32" s="2" t="s">
        <v>12</v>
      </c>
      <c r="B32" s="1">
        <v>0</v>
      </c>
      <c r="C32" s="4">
        <v>0</v>
      </c>
      <c r="D32" s="4">
        <v>0</v>
      </c>
    </row>
    <row r="33" spans="1:4" hidden="1" outlineLevel="1" x14ac:dyDescent="0.2">
      <c r="A33" s="2" t="s">
        <v>13</v>
      </c>
      <c r="B33" s="1">
        <v>0</v>
      </c>
      <c r="C33" s="4">
        <v>0</v>
      </c>
      <c r="D33" s="4">
        <v>0</v>
      </c>
    </row>
    <row r="34" spans="1:4" hidden="1" outlineLevel="1" x14ac:dyDescent="0.2">
      <c r="A34" s="2" t="s">
        <v>14</v>
      </c>
      <c r="B34" s="1">
        <v>12</v>
      </c>
      <c r="C34" s="4">
        <v>135794.97</v>
      </c>
      <c r="D34" s="4">
        <v>160238.06</v>
      </c>
    </row>
    <row r="35" spans="1:4" hidden="1" outlineLevel="1" x14ac:dyDescent="0.2">
      <c r="A35" s="2" t="s">
        <v>15</v>
      </c>
      <c r="B35" s="1">
        <v>0</v>
      </c>
      <c r="C35" s="4">
        <v>0</v>
      </c>
      <c r="D35" s="4">
        <v>0</v>
      </c>
    </row>
    <row r="36" spans="1:4" hidden="1" outlineLevel="1" x14ac:dyDescent="0.2">
      <c r="A36" s="2" t="s">
        <v>17</v>
      </c>
      <c r="B36" s="1">
        <v>0</v>
      </c>
      <c r="C36" s="4">
        <v>0</v>
      </c>
      <c r="D36" s="4">
        <v>0</v>
      </c>
    </row>
    <row r="37" spans="1:4" hidden="1" outlineLevel="1" x14ac:dyDescent="0.2">
      <c r="A37" s="2" t="s">
        <v>16</v>
      </c>
      <c r="B37" s="1">
        <v>0</v>
      </c>
      <c r="C37" s="4">
        <v>0</v>
      </c>
      <c r="D37" s="4">
        <v>0</v>
      </c>
    </row>
    <row r="38" spans="1:4" hidden="1" outlineLevel="1" x14ac:dyDescent="0.2">
      <c r="A38" s="2" t="s">
        <v>18</v>
      </c>
      <c r="B38" s="1">
        <v>0</v>
      </c>
      <c r="C38" s="4">
        <v>0</v>
      </c>
      <c r="D38" s="4">
        <v>0</v>
      </c>
    </row>
    <row r="39" spans="1:4" hidden="1" outlineLevel="1" x14ac:dyDescent="0.2">
      <c r="A39" s="2" t="s">
        <v>19</v>
      </c>
      <c r="B39" s="1">
        <v>0</v>
      </c>
      <c r="C39" s="4">
        <v>0</v>
      </c>
      <c r="D39" s="4">
        <v>0</v>
      </c>
    </row>
    <row r="40" spans="1:4" hidden="1" outlineLevel="1" x14ac:dyDescent="0.2">
      <c r="A40" s="2" t="s">
        <v>20</v>
      </c>
      <c r="B40" s="1">
        <v>0</v>
      </c>
      <c r="C40" s="4">
        <v>0</v>
      </c>
      <c r="D40" s="4">
        <v>0</v>
      </c>
    </row>
    <row r="41" spans="1:4" hidden="1" outlineLevel="1" x14ac:dyDescent="0.2">
      <c r="A41" s="2" t="s">
        <v>21</v>
      </c>
      <c r="B41" s="1">
        <v>0</v>
      </c>
      <c r="C41" s="4">
        <v>0</v>
      </c>
      <c r="D41" s="4">
        <v>0</v>
      </c>
    </row>
    <row r="42" spans="1:4" hidden="1" outlineLevel="1" x14ac:dyDescent="0.2">
      <c r="A42" s="2" t="s">
        <v>22</v>
      </c>
      <c r="B42" s="1">
        <v>0</v>
      </c>
      <c r="C42" s="4">
        <v>0</v>
      </c>
      <c r="D42" s="4">
        <v>0</v>
      </c>
    </row>
    <row r="43" spans="1:4" hidden="1" outlineLevel="1" x14ac:dyDescent="0.2">
      <c r="A43" s="2" t="s">
        <v>23</v>
      </c>
      <c r="B43" s="1">
        <v>0</v>
      </c>
      <c r="C43" s="4">
        <v>0</v>
      </c>
      <c r="D43" s="4">
        <v>0</v>
      </c>
    </row>
    <row r="44" spans="1:4" hidden="1" outlineLevel="1" x14ac:dyDescent="0.2">
      <c r="A44" s="2" t="s">
        <v>24</v>
      </c>
      <c r="B44" s="1">
        <v>0</v>
      </c>
      <c r="C44" s="4">
        <v>0</v>
      </c>
      <c r="D44" s="4">
        <v>0</v>
      </c>
    </row>
    <row r="45" spans="1:4" hidden="1" outlineLevel="1" x14ac:dyDescent="0.2">
      <c r="A45" s="2" t="s">
        <v>25</v>
      </c>
      <c r="B45" s="1">
        <v>0</v>
      </c>
      <c r="C45" s="4">
        <v>0</v>
      </c>
      <c r="D45" s="4">
        <v>0</v>
      </c>
    </row>
    <row r="46" spans="1:4" hidden="1" outlineLevel="1" x14ac:dyDescent="0.2">
      <c r="A46" s="2" t="s">
        <v>26</v>
      </c>
      <c r="B46" s="1">
        <v>0</v>
      </c>
      <c r="C46" s="4">
        <v>0</v>
      </c>
      <c r="D46" s="4">
        <v>0</v>
      </c>
    </row>
    <row r="47" spans="1:4" ht="15" collapsed="1" x14ac:dyDescent="0.25">
      <c r="A47" s="8" t="s">
        <v>28</v>
      </c>
      <c r="B47" s="6">
        <f>B48+B91+B134+B177</f>
        <v>166</v>
      </c>
      <c r="C47" s="7">
        <f>C48+C91+C134+C177</f>
        <v>2668704.88</v>
      </c>
      <c r="D47" s="7">
        <f>D48+D91+D134+D177</f>
        <v>3148984.79</v>
      </c>
    </row>
    <row r="48" spans="1:4" ht="15" x14ac:dyDescent="0.25">
      <c r="A48" s="8" t="s">
        <v>29</v>
      </c>
      <c r="B48" s="6">
        <f>B49+B70</f>
        <v>59</v>
      </c>
      <c r="C48" s="7">
        <f>C49+C70</f>
        <v>909872.42</v>
      </c>
      <c r="D48" s="7">
        <f>D49+D70</f>
        <v>1073562.48</v>
      </c>
    </row>
    <row r="49" spans="1:4" ht="15" x14ac:dyDescent="0.25">
      <c r="A49" s="8" t="s">
        <v>30</v>
      </c>
      <c r="B49" s="6">
        <f>SUM(B50:B69)</f>
        <v>55</v>
      </c>
      <c r="C49" s="7">
        <f>SUM(C50:C69)</f>
        <v>785523.56</v>
      </c>
      <c r="D49" s="7">
        <f>SUM(D50:D69)</f>
        <v>926830.83000000007</v>
      </c>
    </row>
    <row r="50" spans="1:4" hidden="1" outlineLevel="1" x14ac:dyDescent="0.2">
      <c r="A50" s="2" t="s">
        <v>7</v>
      </c>
      <c r="B50" s="1">
        <v>14</v>
      </c>
      <c r="C50" s="4">
        <v>109857.35</v>
      </c>
      <c r="D50" s="4">
        <v>129631.67</v>
      </c>
    </row>
    <row r="51" spans="1:4" hidden="1" outlineLevel="1" x14ac:dyDescent="0.2">
      <c r="A51" s="2" t="s">
        <v>8</v>
      </c>
      <c r="B51" s="1">
        <v>2</v>
      </c>
      <c r="C51" s="4">
        <v>45000</v>
      </c>
      <c r="D51" s="4">
        <v>53100</v>
      </c>
    </row>
    <row r="52" spans="1:4" hidden="1" outlineLevel="1" x14ac:dyDescent="0.2">
      <c r="A52" s="2" t="s">
        <v>9</v>
      </c>
      <c r="B52" s="1">
        <v>4</v>
      </c>
      <c r="C52" s="4">
        <v>3800</v>
      </c>
      <c r="D52" s="4">
        <v>4484</v>
      </c>
    </row>
    <row r="53" spans="1:4" hidden="1" outlineLevel="1" x14ac:dyDescent="0.2">
      <c r="A53" s="2" t="s">
        <v>10</v>
      </c>
      <c r="B53" s="1">
        <v>0</v>
      </c>
      <c r="C53" s="4">
        <v>0</v>
      </c>
      <c r="D53" s="4">
        <v>0</v>
      </c>
    </row>
    <row r="54" spans="1:4" hidden="1" outlineLevel="1" x14ac:dyDescent="0.2">
      <c r="A54" s="2" t="s">
        <v>11</v>
      </c>
      <c r="B54" s="1">
        <v>5</v>
      </c>
      <c r="C54" s="4">
        <v>1423.16</v>
      </c>
      <c r="D54" s="4">
        <v>1592.36</v>
      </c>
    </row>
    <row r="55" spans="1:4" hidden="1" outlineLevel="1" x14ac:dyDescent="0.2">
      <c r="A55" s="2" t="s">
        <v>12</v>
      </c>
      <c r="B55" s="1">
        <v>0</v>
      </c>
      <c r="C55" s="4">
        <v>0</v>
      </c>
      <c r="D55" s="4">
        <v>0</v>
      </c>
    </row>
    <row r="56" spans="1:4" hidden="1" outlineLevel="1" x14ac:dyDescent="0.2">
      <c r="A56" s="2" t="s">
        <v>13</v>
      </c>
      <c r="B56" s="1">
        <v>0</v>
      </c>
      <c r="C56" s="4">
        <v>0</v>
      </c>
      <c r="D56" s="4">
        <v>0</v>
      </c>
    </row>
    <row r="57" spans="1:4" hidden="1" outlineLevel="1" x14ac:dyDescent="0.2">
      <c r="A57" s="2" t="s">
        <v>14</v>
      </c>
      <c r="B57" s="1">
        <v>15</v>
      </c>
      <c r="C57" s="4">
        <v>625443.05000000005</v>
      </c>
      <c r="D57" s="4">
        <v>738022.8</v>
      </c>
    </row>
    <row r="58" spans="1:4" hidden="1" outlineLevel="1" x14ac:dyDescent="0.2">
      <c r="A58" s="2" t="s">
        <v>15</v>
      </c>
      <c r="B58" s="1">
        <v>0</v>
      </c>
      <c r="C58" s="4">
        <v>0</v>
      </c>
      <c r="D58" s="4">
        <v>0</v>
      </c>
    </row>
    <row r="59" spans="1:4" hidden="1" outlineLevel="1" x14ac:dyDescent="0.2">
      <c r="A59" s="2" t="s">
        <v>17</v>
      </c>
      <c r="B59" s="1">
        <v>0</v>
      </c>
      <c r="C59" s="4">
        <v>0</v>
      </c>
      <c r="D59" s="4">
        <v>0</v>
      </c>
    </row>
    <row r="60" spans="1:4" hidden="1" outlineLevel="1" x14ac:dyDescent="0.2">
      <c r="A60" s="2" t="s">
        <v>16</v>
      </c>
      <c r="B60" s="1">
        <v>15</v>
      </c>
      <c r="C60" s="4">
        <v>0</v>
      </c>
      <c r="D60" s="4">
        <v>0</v>
      </c>
    </row>
    <row r="61" spans="1:4" hidden="1" outlineLevel="1" x14ac:dyDescent="0.2">
      <c r="A61" s="2" t="s">
        <v>18</v>
      </c>
      <c r="B61" s="1">
        <v>0</v>
      </c>
      <c r="C61" s="4">
        <v>0</v>
      </c>
      <c r="D61" s="4">
        <v>0</v>
      </c>
    </row>
    <row r="62" spans="1:4" hidden="1" outlineLevel="1" x14ac:dyDescent="0.2">
      <c r="A62" s="2" t="s">
        <v>19</v>
      </c>
      <c r="B62" s="1">
        <v>0</v>
      </c>
      <c r="C62" s="4">
        <v>0</v>
      </c>
      <c r="D62" s="4">
        <v>0</v>
      </c>
    </row>
    <row r="63" spans="1:4" hidden="1" outlineLevel="1" x14ac:dyDescent="0.2">
      <c r="A63" s="2" t="s">
        <v>20</v>
      </c>
      <c r="B63" s="1">
        <v>0</v>
      </c>
      <c r="C63" s="4">
        <v>0</v>
      </c>
      <c r="D63" s="4">
        <v>0</v>
      </c>
    </row>
    <row r="64" spans="1:4" hidden="1" outlineLevel="1" x14ac:dyDescent="0.2">
      <c r="A64" s="2" t="s">
        <v>21</v>
      </c>
      <c r="B64" s="1">
        <v>0</v>
      </c>
      <c r="C64" s="4">
        <v>0</v>
      </c>
      <c r="D64" s="4">
        <v>0</v>
      </c>
    </row>
    <row r="65" spans="1:4" hidden="1" outlineLevel="1" x14ac:dyDescent="0.2">
      <c r="A65" s="2" t="s">
        <v>22</v>
      </c>
      <c r="B65" s="1">
        <v>0</v>
      </c>
      <c r="C65" s="4">
        <v>0</v>
      </c>
      <c r="D65" s="4">
        <v>0</v>
      </c>
    </row>
    <row r="66" spans="1:4" hidden="1" outlineLevel="1" x14ac:dyDescent="0.2">
      <c r="A66" s="2" t="s">
        <v>23</v>
      </c>
      <c r="B66" s="1">
        <v>0</v>
      </c>
      <c r="C66" s="4">
        <v>0</v>
      </c>
      <c r="D66" s="4">
        <v>0</v>
      </c>
    </row>
    <row r="67" spans="1:4" hidden="1" outlineLevel="1" x14ac:dyDescent="0.2">
      <c r="A67" s="2" t="s">
        <v>24</v>
      </c>
      <c r="B67" s="1">
        <v>0</v>
      </c>
      <c r="C67" s="4">
        <v>0</v>
      </c>
      <c r="D67" s="4">
        <v>0</v>
      </c>
    </row>
    <row r="68" spans="1:4" hidden="1" outlineLevel="1" x14ac:dyDescent="0.2">
      <c r="A68" s="2" t="s">
        <v>25</v>
      </c>
      <c r="B68" s="1">
        <v>0</v>
      </c>
      <c r="C68" s="4">
        <v>0</v>
      </c>
      <c r="D68" s="4">
        <v>0</v>
      </c>
    </row>
    <row r="69" spans="1:4" hidden="1" outlineLevel="1" x14ac:dyDescent="0.2">
      <c r="A69" s="2" t="s">
        <v>26</v>
      </c>
      <c r="B69" s="1">
        <v>0</v>
      </c>
      <c r="C69" s="4">
        <v>0</v>
      </c>
      <c r="D69" s="4">
        <v>0</v>
      </c>
    </row>
    <row r="70" spans="1:4" ht="30" collapsed="1" x14ac:dyDescent="0.25">
      <c r="A70" s="8" t="s">
        <v>31</v>
      </c>
      <c r="B70" s="6">
        <f>SUM(B71:B90)</f>
        <v>4</v>
      </c>
      <c r="C70" s="7">
        <f>SUM(C71:C90)</f>
        <v>124348.86</v>
      </c>
      <c r="D70" s="7">
        <f>SUM(D71:D90)</f>
        <v>146731.65</v>
      </c>
    </row>
    <row r="71" spans="1:4" hidden="1" outlineLevel="1" x14ac:dyDescent="0.2">
      <c r="A71" s="2" t="s">
        <v>7</v>
      </c>
      <c r="B71" s="1">
        <v>0</v>
      </c>
      <c r="C71" s="4">
        <v>1422.73</v>
      </c>
      <c r="D71" s="4">
        <v>1678.82</v>
      </c>
    </row>
    <row r="72" spans="1:4" hidden="1" outlineLevel="1" x14ac:dyDescent="0.2">
      <c r="A72" s="2" t="s">
        <v>8</v>
      </c>
      <c r="B72" s="1">
        <v>0</v>
      </c>
      <c r="C72" s="4">
        <v>0</v>
      </c>
      <c r="D72" s="4">
        <v>0</v>
      </c>
    </row>
    <row r="73" spans="1:4" hidden="1" outlineLevel="1" x14ac:dyDescent="0.2">
      <c r="A73" s="2" t="s">
        <v>9</v>
      </c>
      <c r="B73" s="1">
        <v>0</v>
      </c>
      <c r="C73" s="4">
        <v>2220.91</v>
      </c>
      <c r="D73" s="4">
        <v>2620.67</v>
      </c>
    </row>
    <row r="74" spans="1:4" hidden="1" outlineLevel="1" x14ac:dyDescent="0.2">
      <c r="A74" s="2" t="s">
        <v>10</v>
      </c>
      <c r="B74" s="1">
        <v>0</v>
      </c>
      <c r="C74" s="4">
        <v>1167.1300000000001</v>
      </c>
      <c r="D74" s="4">
        <v>1377.21</v>
      </c>
    </row>
    <row r="75" spans="1:4" hidden="1" outlineLevel="1" x14ac:dyDescent="0.2">
      <c r="A75" s="2" t="s">
        <v>11</v>
      </c>
      <c r="B75" s="1">
        <v>3</v>
      </c>
      <c r="C75" s="4">
        <v>873.2</v>
      </c>
      <c r="D75" s="4">
        <v>1030.3800000000001</v>
      </c>
    </row>
    <row r="76" spans="1:4" hidden="1" outlineLevel="1" x14ac:dyDescent="0.2">
      <c r="A76" s="2" t="s">
        <v>12</v>
      </c>
      <c r="B76" s="1">
        <v>0</v>
      </c>
      <c r="C76" s="4">
        <v>0</v>
      </c>
      <c r="D76" s="4">
        <v>0</v>
      </c>
    </row>
    <row r="77" spans="1:4" hidden="1" outlineLevel="1" x14ac:dyDescent="0.2">
      <c r="A77" s="2" t="s">
        <v>13</v>
      </c>
      <c r="B77" s="1">
        <v>0</v>
      </c>
      <c r="C77" s="4">
        <v>0</v>
      </c>
      <c r="D77" s="4">
        <v>0</v>
      </c>
    </row>
    <row r="78" spans="1:4" hidden="1" outlineLevel="1" x14ac:dyDescent="0.2">
      <c r="A78" s="2" t="s">
        <v>14</v>
      </c>
      <c r="B78" s="1">
        <v>1</v>
      </c>
      <c r="C78" s="4">
        <v>118664.89</v>
      </c>
      <c r="D78" s="4">
        <v>140024.57</v>
      </c>
    </row>
    <row r="79" spans="1:4" hidden="1" outlineLevel="1" x14ac:dyDescent="0.2">
      <c r="A79" s="2" t="s">
        <v>15</v>
      </c>
      <c r="B79" s="1">
        <v>0</v>
      </c>
      <c r="C79" s="4">
        <v>0</v>
      </c>
      <c r="D79" s="4">
        <v>0</v>
      </c>
    </row>
    <row r="80" spans="1:4" hidden="1" outlineLevel="1" x14ac:dyDescent="0.2">
      <c r="A80" s="2" t="s">
        <v>17</v>
      </c>
      <c r="B80" s="1">
        <v>0</v>
      </c>
      <c r="C80" s="4">
        <v>0</v>
      </c>
      <c r="D80" s="4">
        <v>0</v>
      </c>
    </row>
    <row r="81" spans="1:4" hidden="1" outlineLevel="1" x14ac:dyDescent="0.2">
      <c r="A81" s="2" t="s">
        <v>16</v>
      </c>
      <c r="B81" s="1">
        <v>0</v>
      </c>
      <c r="C81" s="4">
        <v>0</v>
      </c>
      <c r="D81" s="4">
        <v>0</v>
      </c>
    </row>
    <row r="82" spans="1:4" hidden="1" outlineLevel="1" x14ac:dyDescent="0.2">
      <c r="A82" s="2" t="s">
        <v>18</v>
      </c>
      <c r="B82" s="1">
        <v>0</v>
      </c>
      <c r="C82" s="4">
        <v>0</v>
      </c>
      <c r="D82" s="4">
        <v>0</v>
      </c>
    </row>
    <row r="83" spans="1:4" hidden="1" outlineLevel="1" x14ac:dyDescent="0.2">
      <c r="A83" s="2" t="s">
        <v>19</v>
      </c>
      <c r="B83" s="1">
        <v>0</v>
      </c>
      <c r="C83" s="4">
        <v>0</v>
      </c>
      <c r="D83" s="4">
        <v>0</v>
      </c>
    </row>
    <row r="84" spans="1:4" hidden="1" outlineLevel="1" x14ac:dyDescent="0.2">
      <c r="A84" s="2" t="s">
        <v>20</v>
      </c>
      <c r="B84" s="1">
        <v>0</v>
      </c>
      <c r="C84" s="4">
        <v>0</v>
      </c>
      <c r="D84" s="4">
        <v>0</v>
      </c>
    </row>
    <row r="85" spans="1:4" hidden="1" outlineLevel="1" x14ac:dyDescent="0.2">
      <c r="A85" s="2" t="s">
        <v>21</v>
      </c>
      <c r="B85" s="1">
        <v>0</v>
      </c>
      <c r="C85" s="4">
        <v>0</v>
      </c>
      <c r="D85" s="4">
        <v>0</v>
      </c>
    </row>
    <row r="86" spans="1:4" hidden="1" outlineLevel="1" x14ac:dyDescent="0.2">
      <c r="A86" s="2" t="s">
        <v>22</v>
      </c>
      <c r="B86" s="1">
        <v>0</v>
      </c>
      <c r="C86" s="4">
        <v>0</v>
      </c>
      <c r="D86" s="4">
        <v>0</v>
      </c>
    </row>
    <row r="87" spans="1:4" hidden="1" outlineLevel="1" x14ac:dyDescent="0.2">
      <c r="A87" s="2" t="s">
        <v>23</v>
      </c>
      <c r="B87" s="1">
        <v>0</v>
      </c>
      <c r="C87" s="4">
        <v>0</v>
      </c>
      <c r="D87" s="4">
        <v>0</v>
      </c>
    </row>
    <row r="88" spans="1:4" hidden="1" outlineLevel="1" x14ac:dyDescent="0.2">
      <c r="A88" s="2" t="s">
        <v>24</v>
      </c>
      <c r="B88" s="1">
        <v>0</v>
      </c>
      <c r="C88" s="4">
        <v>0</v>
      </c>
      <c r="D88" s="4">
        <v>0</v>
      </c>
    </row>
    <row r="89" spans="1:4" hidden="1" outlineLevel="1" x14ac:dyDescent="0.2">
      <c r="A89" s="2" t="s">
        <v>25</v>
      </c>
      <c r="B89" s="1">
        <v>0</v>
      </c>
      <c r="C89" s="4">
        <v>0</v>
      </c>
      <c r="D89" s="4">
        <v>0</v>
      </c>
    </row>
    <row r="90" spans="1:4" hidden="1" outlineLevel="1" x14ac:dyDescent="0.2">
      <c r="A90" s="2" t="s">
        <v>26</v>
      </c>
      <c r="B90" s="1">
        <v>0</v>
      </c>
      <c r="C90" s="4">
        <v>0</v>
      </c>
      <c r="D90" s="4">
        <v>0</v>
      </c>
    </row>
    <row r="91" spans="1:4" ht="15" collapsed="1" x14ac:dyDescent="0.25">
      <c r="A91" s="8" t="s">
        <v>32</v>
      </c>
      <c r="B91" s="6">
        <f>B92+B113</f>
        <v>107</v>
      </c>
      <c r="C91" s="7">
        <f>C92+C113</f>
        <v>1758832.46</v>
      </c>
      <c r="D91" s="7">
        <f>D92+D113</f>
        <v>2075422.31</v>
      </c>
    </row>
    <row r="92" spans="1:4" ht="30" x14ac:dyDescent="0.25">
      <c r="A92" s="8" t="s">
        <v>33</v>
      </c>
      <c r="B92" s="6">
        <f>SUM(B93:B112)</f>
        <v>47</v>
      </c>
      <c r="C92" s="7">
        <f>SUM(C93:C112)</f>
        <v>897356.91</v>
      </c>
      <c r="D92" s="7">
        <f>SUM(D93:D112)</f>
        <v>1058881.1599999999</v>
      </c>
    </row>
    <row r="93" spans="1:4" hidden="1" outlineLevel="1" x14ac:dyDescent="0.2">
      <c r="A93" s="2" t="s">
        <v>7</v>
      </c>
      <c r="B93" s="1">
        <v>27</v>
      </c>
      <c r="C93" s="4">
        <v>228623.87</v>
      </c>
      <c r="D93" s="4">
        <v>269776.17</v>
      </c>
    </row>
    <row r="94" spans="1:4" hidden="1" outlineLevel="1" x14ac:dyDescent="0.2">
      <c r="A94" s="2" t="s">
        <v>8</v>
      </c>
      <c r="B94" s="1">
        <v>15</v>
      </c>
      <c r="C94" s="4">
        <v>667035.87</v>
      </c>
      <c r="D94" s="4">
        <v>787102.33</v>
      </c>
    </row>
    <row r="95" spans="1:4" hidden="1" outlineLevel="1" x14ac:dyDescent="0.2">
      <c r="A95" s="2" t="s">
        <v>9</v>
      </c>
      <c r="B95" s="1">
        <v>0</v>
      </c>
      <c r="C95" s="4">
        <v>0</v>
      </c>
      <c r="D95" s="4">
        <v>0</v>
      </c>
    </row>
    <row r="96" spans="1:4" hidden="1" outlineLevel="1" x14ac:dyDescent="0.2">
      <c r="A96" s="2" t="s">
        <v>10</v>
      </c>
      <c r="B96" s="1">
        <v>0</v>
      </c>
      <c r="C96" s="4">
        <v>0</v>
      </c>
      <c r="D96" s="4">
        <v>0</v>
      </c>
    </row>
    <row r="97" spans="1:4" hidden="1" outlineLevel="1" x14ac:dyDescent="0.2">
      <c r="A97" s="2" t="s">
        <v>11</v>
      </c>
      <c r="B97" s="1">
        <v>5</v>
      </c>
      <c r="C97" s="4">
        <v>1697.17</v>
      </c>
      <c r="D97" s="4">
        <v>2002.66</v>
      </c>
    </row>
    <row r="98" spans="1:4" hidden="1" outlineLevel="1" x14ac:dyDescent="0.2">
      <c r="A98" s="2" t="s">
        <v>12</v>
      </c>
      <c r="B98" s="1">
        <v>0</v>
      </c>
      <c r="C98" s="4">
        <v>0</v>
      </c>
      <c r="D98" s="4">
        <v>0</v>
      </c>
    </row>
    <row r="99" spans="1:4" hidden="1" outlineLevel="1" x14ac:dyDescent="0.2">
      <c r="A99" s="2" t="s">
        <v>13</v>
      </c>
      <c r="B99" s="1">
        <v>0</v>
      </c>
      <c r="C99" s="4">
        <v>0</v>
      </c>
      <c r="D99" s="4">
        <v>0</v>
      </c>
    </row>
    <row r="100" spans="1:4" hidden="1" outlineLevel="1" x14ac:dyDescent="0.2">
      <c r="A100" s="2" t="s">
        <v>14</v>
      </c>
      <c r="B100" s="1">
        <v>0</v>
      </c>
      <c r="C100" s="4">
        <v>0</v>
      </c>
      <c r="D100" s="4">
        <v>0</v>
      </c>
    </row>
    <row r="101" spans="1:4" hidden="1" outlineLevel="1" x14ac:dyDescent="0.2">
      <c r="A101" s="2" t="s">
        <v>15</v>
      </c>
      <c r="B101" s="1">
        <v>0</v>
      </c>
      <c r="C101" s="4">
        <v>0</v>
      </c>
      <c r="D101" s="4">
        <v>0</v>
      </c>
    </row>
    <row r="102" spans="1:4" hidden="1" outlineLevel="1" x14ac:dyDescent="0.2">
      <c r="A102" s="2" t="s">
        <v>17</v>
      </c>
      <c r="B102" s="1">
        <v>0</v>
      </c>
      <c r="C102" s="4">
        <v>0</v>
      </c>
      <c r="D102" s="4">
        <v>0</v>
      </c>
    </row>
    <row r="103" spans="1:4" hidden="1" outlineLevel="1" x14ac:dyDescent="0.2">
      <c r="A103" s="2" t="s">
        <v>16</v>
      </c>
      <c r="B103" s="1">
        <v>0</v>
      </c>
      <c r="C103" s="4">
        <v>0</v>
      </c>
      <c r="D103" s="4">
        <v>0</v>
      </c>
    </row>
    <row r="104" spans="1:4" hidden="1" outlineLevel="1" x14ac:dyDescent="0.2">
      <c r="A104" s="2" t="s">
        <v>18</v>
      </c>
      <c r="B104" s="1">
        <v>0</v>
      </c>
      <c r="C104" s="4">
        <v>0</v>
      </c>
      <c r="D104" s="4">
        <v>0</v>
      </c>
    </row>
    <row r="105" spans="1:4" hidden="1" outlineLevel="1" x14ac:dyDescent="0.2">
      <c r="A105" s="2" t="s">
        <v>19</v>
      </c>
      <c r="B105" s="1">
        <v>0</v>
      </c>
      <c r="C105" s="4">
        <v>0</v>
      </c>
      <c r="D105" s="4">
        <v>0</v>
      </c>
    </row>
    <row r="106" spans="1:4" hidden="1" outlineLevel="1" x14ac:dyDescent="0.2">
      <c r="A106" s="2" t="s">
        <v>20</v>
      </c>
      <c r="B106" s="1">
        <v>0</v>
      </c>
      <c r="C106" s="4">
        <v>0</v>
      </c>
      <c r="D106" s="4">
        <v>0</v>
      </c>
    </row>
    <row r="107" spans="1:4" hidden="1" outlineLevel="1" x14ac:dyDescent="0.2">
      <c r="A107" s="2" t="s">
        <v>21</v>
      </c>
      <c r="B107" s="1">
        <v>0</v>
      </c>
      <c r="C107" s="4">
        <v>0</v>
      </c>
      <c r="D107" s="4">
        <v>0</v>
      </c>
    </row>
    <row r="108" spans="1:4" hidden="1" outlineLevel="1" x14ac:dyDescent="0.2">
      <c r="A108" s="2" t="s">
        <v>22</v>
      </c>
      <c r="B108" s="1">
        <v>0</v>
      </c>
      <c r="C108" s="4">
        <v>0</v>
      </c>
      <c r="D108" s="4">
        <v>0</v>
      </c>
    </row>
    <row r="109" spans="1:4" hidden="1" outlineLevel="1" x14ac:dyDescent="0.2">
      <c r="A109" s="2" t="s">
        <v>23</v>
      </c>
      <c r="B109" s="1">
        <v>0</v>
      </c>
      <c r="C109" s="4">
        <v>0</v>
      </c>
      <c r="D109" s="4">
        <v>0</v>
      </c>
    </row>
    <row r="110" spans="1:4" hidden="1" outlineLevel="1" x14ac:dyDescent="0.2">
      <c r="A110" s="2" t="s">
        <v>24</v>
      </c>
      <c r="B110" s="1">
        <v>0</v>
      </c>
      <c r="C110" s="4">
        <v>0</v>
      </c>
      <c r="D110" s="4">
        <v>0</v>
      </c>
    </row>
    <row r="111" spans="1:4" hidden="1" outlineLevel="1" x14ac:dyDescent="0.2">
      <c r="A111" s="2" t="s">
        <v>25</v>
      </c>
      <c r="B111" s="1">
        <v>0</v>
      </c>
      <c r="C111" s="4">
        <v>0</v>
      </c>
      <c r="D111" s="4">
        <v>0</v>
      </c>
    </row>
    <row r="112" spans="1:4" hidden="1" outlineLevel="1" x14ac:dyDescent="0.2">
      <c r="A112" s="2" t="s">
        <v>26</v>
      </c>
      <c r="B112" s="1">
        <v>0</v>
      </c>
      <c r="C112" s="4">
        <v>0</v>
      </c>
      <c r="D112" s="4">
        <v>0</v>
      </c>
    </row>
    <row r="113" spans="1:4" ht="30" collapsed="1" x14ac:dyDescent="0.25">
      <c r="A113" s="8" t="s">
        <v>34</v>
      </c>
      <c r="B113" s="6">
        <f>SUM(B114:B133)</f>
        <v>60</v>
      </c>
      <c r="C113" s="7">
        <f>SUM(C114:C133)</f>
        <v>861475.55</v>
      </c>
      <c r="D113" s="7">
        <f>SUM(D114:D133)</f>
        <v>1016541.15</v>
      </c>
    </row>
    <row r="114" spans="1:4" hidden="1" outlineLevel="1" x14ac:dyDescent="0.2">
      <c r="A114" s="2" t="s">
        <v>7</v>
      </c>
      <c r="B114" s="1">
        <v>20</v>
      </c>
      <c r="C114" s="4">
        <v>120634.82</v>
      </c>
      <c r="D114" s="4">
        <v>142349.09</v>
      </c>
    </row>
    <row r="115" spans="1:4" hidden="1" outlineLevel="1" x14ac:dyDescent="0.2">
      <c r="A115" s="2" t="s">
        <v>8</v>
      </c>
      <c r="B115" s="1">
        <v>7</v>
      </c>
      <c r="C115" s="4">
        <v>521363.25</v>
      </c>
      <c r="D115" s="4">
        <v>615208.64</v>
      </c>
    </row>
    <row r="116" spans="1:4" hidden="1" outlineLevel="1" x14ac:dyDescent="0.2">
      <c r="A116" s="2" t="s">
        <v>9</v>
      </c>
      <c r="B116" s="1">
        <v>0</v>
      </c>
      <c r="C116" s="4">
        <v>401.7</v>
      </c>
      <c r="D116" s="4">
        <v>474</v>
      </c>
    </row>
    <row r="117" spans="1:4" hidden="1" outlineLevel="1" x14ac:dyDescent="0.2">
      <c r="A117" s="2" t="s">
        <v>10</v>
      </c>
      <c r="B117" s="1">
        <v>20</v>
      </c>
      <c r="C117" s="4">
        <v>38903.730000000003</v>
      </c>
      <c r="D117" s="4">
        <v>45906.400000000001</v>
      </c>
    </row>
    <row r="118" spans="1:4" hidden="1" outlineLevel="1" x14ac:dyDescent="0.2">
      <c r="A118" s="2" t="s">
        <v>11</v>
      </c>
      <c r="B118" s="1">
        <v>9</v>
      </c>
      <c r="C118" s="4">
        <v>2611.54</v>
      </c>
      <c r="D118" s="4">
        <v>3081.62</v>
      </c>
    </row>
    <row r="119" spans="1:4" hidden="1" outlineLevel="1" x14ac:dyDescent="0.2">
      <c r="A119" s="2" t="s">
        <v>12</v>
      </c>
      <c r="B119" s="1">
        <v>0</v>
      </c>
      <c r="C119" s="4">
        <v>0</v>
      </c>
      <c r="D119" s="4">
        <v>0</v>
      </c>
    </row>
    <row r="120" spans="1:4" hidden="1" outlineLevel="1" x14ac:dyDescent="0.2">
      <c r="A120" s="2" t="s">
        <v>13</v>
      </c>
      <c r="B120" s="1">
        <v>0</v>
      </c>
      <c r="C120" s="4">
        <v>0</v>
      </c>
      <c r="D120" s="4">
        <v>0</v>
      </c>
    </row>
    <row r="121" spans="1:4" hidden="1" outlineLevel="1" x14ac:dyDescent="0.2">
      <c r="A121" s="2" t="s">
        <v>14</v>
      </c>
      <c r="B121" s="1">
        <v>4</v>
      </c>
      <c r="C121" s="4">
        <v>177560.51</v>
      </c>
      <c r="D121" s="4">
        <v>209521.4</v>
      </c>
    </row>
    <row r="122" spans="1:4" hidden="1" outlineLevel="1" x14ac:dyDescent="0.2">
      <c r="A122" s="2" t="s">
        <v>15</v>
      </c>
      <c r="B122" s="1">
        <v>0</v>
      </c>
      <c r="C122" s="4">
        <v>0</v>
      </c>
      <c r="D122" s="4">
        <v>0</v>
      </c>
    </row>
    <row r="123" spans="1:4" hidden="1" outlineLevel="1" x14ac:dyDescent="0.2">
      <c r="A123" s="2" t="s">
        <v>17</v>
      </c>
      <c r="B123" s="1">
        <v>0</v>
      </c>
      <c r="C123" s="4">
        <v>0</v>
      </c>
      <c r="D123" s="4">
        <v>0</v>
      </c>
    </row>
    <row r="124" spans="1:4" hidden="1" outlineLevel="1" x14ac:dyDescent="0.2">
      <c r="A124" s="2" t="s">
        <v>16</v>
      </c>
      <c r="B124" s="1">
        <v>0</v>
      </c>
      <c r="C124" s="4">
        <v>0</v>
      </c>
      <c r="D124" s="4">
        <v>0</v>
      </c>
    </row>
    <row r="125" spans="1:4" hidden="1" outlineLevel="1" x14ac:dyDescent="0.2">
      <c r="A125" s="2" t="s">
        <v>18</v>
      </c>
      <c r="B125" s="1">
        <v>0</v>
      </c>
      <c r="C125" s="4">
        <v>0</v>
      </c>
      <c r="D125" s="4">
        <v>0</v>
      </c>
    </row>
    <row r="126" spans="1:4" hidden="1" outlineLevel="1" x14ac:dyDescent="0.2">
      <c r="A126" s="2" t="s">
        <v>19</v>
      </c>
      <c r="B126" s="1">
        <v>0</v>
      </c>
      <c r="C126" s="4">
        <v>0</v>
      </c>
      <c r="D126" s="4">
        <v>0</v>
      </c>
    </row>
    <row r="127" spans="1:4" hidden="1" outlineLevel="1" x14ac:dyDescent="0.2">
      <c r="A127" s="2" t="s">
        <v>20</v>
      </c>
      <c r="B127" s="1">
        <v>0</v>
      </c>
      <c r="C127" s="4">
        <v>0</v>
      </c>
      <c r="D127" s="4">
        <v>0</v>
      </c>
    </row>
    <row r="128" spans="1:4" hidden="1" outlineLevel="1" x14ac:dyDescent="0.2">
      <c r="A128" s="2" t="s">
        <v>21</v>
      </c>
      <c r="B128" s="1">
        <v>0</v>
      </c>
      <c r="C128" s="4">
        <v>0</v>
      </c>
      <c r="D128" s="4">
        <v>0</v>
      </c>
    </row>
    <row r="129" spans="1:4" hidden="1" outlineLevel="1" x14ac:dyDescent="0.2">
      <c r="A129" s="2" t="s">
        <v>22</v>
      </c>
      <c r="B129" s="1">
        <v>0</v>
      </c>
      <c r="C129" s="4">
        <v>0</v>
      </c>
      <c r="D129" s="4">
        <v>0</v>
      </c>
    </row>
    <row r="130" spans="1:4" hidden="1" outlineLevel="1" x14ac:dyDescent="0.2">
      <c r="A130" s="2" t="s">
        <v>23</v>
      </c>
      <c r="B130" s="1">
        <v>0</v>
      </c>
      <c r="C130" s="4">
        <v>0</v>
      </c>
      <c r="D130" s="4">
        <v>0</v>
      </c>
    </row>
    <row r="131" spans="1:4" hidden="1" outlineLevel="1" x14ac:dyDescent="0.2">
      <c r="A131" s="2" t="s">
        <v>24</v>
      </c>
      <c r="B131" s="1">
        <v>0</v>
      </c>
      <c r="C131" s="4">
        <v>0</v>
      </c>
      <c r="D131" s="4">
        <v>0</v>
      </c>
    </row>
    <row r="132" spans="1:4" hidden="1" outlineLevel="1" x14ac:dyDescent="0.2">
      <c r="A132" s="2" t="s">
        <v>25</v>
      </c>
      <c r="B132" s="1">
        <v>0</v>
      </c>
      <c r="C132" s="4">
        <v>0</v>
      </c>
      <c r="D132" s="4">
        <v>0</v>
      </c>
    </row>
    <row r="133" spans="1:4" hidden="1" outlineLevel="1" x14ac:dyDescent="0.2">
      <c r="A133" s="2" t="s">
        <v>26</v>
      </c>
      <c r="B133" s="1">
        <v>0</v>
      </c>
      <c r="C133" s="4">
        <v>0</v>
      </c>
      <c r="D133" s="4">
        <v>0</v>
      </c>
    </row>
    <row r="134" spans="1:4" ht="15" collapsed="1" x14ac:dyDescent="0.25">
      <c r="A134" s="8" t="s">
        <v>35</v>
      </c>
      <c r="B134" s="6">
        <f>B135+B156</f>
        <v>0</v>
      </c>
      <c r="C134" s="7">
        <f>C135+C156</f>
        <v>0</v>
      </c>
      <c r="D134" s="7">
        <f>D135+D156</f>
        <v>0</v>
      </c>
    </row>
    <row r="135" spans="1:4" ht="15" x14ac:dyDescent="0.25">
      <c r="A135" s="8" t="s">
        <v>36</v>
      </c>
      <c r="B135" s="6">
        <f>SUM(B136:B155)</f>
        <v>0</v>
      </c>
      <c r="C135" s="7">
        <f>SUM(C136:C155)</f>
        <v>0</v>
      </c>
      <c r="D135" s="7">
        <f>SUM(D136:D155)</f>
        <v>0</v>
      </c>
    </row>
    <row r="136" spans="1:4" hidden="1" outlineLevel="1" x14ac:dyDescent="0.2">
      <c r="A136" s="2" t="s">
        <v>7</v>
      </c>
      <c r="B136" s="1">
        <v>0</v>
      </c>
      <c r="C136" s="4">
        <v>0</v>
      </c>
      <c r="D136" s="4">
        <v>0</v>
      </c>
    </row>
    <row r="137" spans="1:4" hidden="1" outlineLevel="1" x14ac:dyDescent="0.2">
      <c r="A137" s="2" t="s">
        <v>8</v>
      </c>
      <c r="B137" s="1">
        <v>0</v>
      </c>
      <c r="C137" s="4">
        <v>0</v>
      </c>
      <c r="D137" s="4">
        <v>0</v>
      </c>
    </row>
    <row r="138" spans="1:4" hidden="1" outlineLevel="1" x14ac:dyDescent="0.2">
      <c r="A138" s="2" t="s">
        <v>9</v>
      </c>
      <c r="B138" s="1">
        <v>0</v>
      </c>
      <c r="C138" s="4">
        <v>0</v>
      </c>
      <c r="D138" s="4">
        <v>0</v>
      </c>
    </row>
    <row r="139" spans="1:4" hidden="1" outlineLevel="1" x14ac:dyDescent="0.2">
      <c r="A139" s="2" t="s">
        <v>10</v>
      </c>
      <c r="B139" s="1">
        <v>0</v>
      </c>
      <c r="C139" s="4">
        <v>0</v>
      </c>
      <c r="D139" s="4">
        <v>0</v>
      </c>
    </row>
    <row r="140" spans="1:4" hidden="1" outlineLevel="1" x14ac:dyDescent="0.2">
      <c r="A140" s="2" t="s">
        <v>11</v>
      </c>
      <c r="B140" s="1">
        <v>0</v>
      </c>
      <c r="C140" s="4">
        <v>0</v>
      </c>
      <c r="D140" s="4">
        <v>0</v>
      </c>
    </row>
    <row r="141" spans="1:4" hidden="1" outlineLevel="1" x14ac:dyDescent="0.2">
      <c r="A141" s="2" t="s">
        <v>12</v>
      </c>
      <c r="B141" s="1">
        <v>0</v>
      </c>
      <c r="C141" s="4">
        <v>0</v>
      </c>
      <c r="D141" s="4">
        <v>0</v>
      </c>
    </row>
    <row r="142" spans="1:4" hidden="1" outlineLevel="1" x14ac:dyDescent="0.2">
      <c r="A142" s="2" t="s">
        <v>13</v>
      </c>
      <c r="B142" s="1">
        <v>0</v>
      </c>
      <c r="C142" s="4">
        <v>0</v>
      </c>
      <c r="D142" s="4">
        <v>0</v>
      </c>
    </row>
    <row r="143" spans="1:4" hidden="1" outlineLevel="1" x14ac:dyDescent="0.2">
      <c r="A143" s="2" t="s">
        <v>14</v>
      </c>
      <c r="B143" s="1">
        <v>0</v>
      </c>
      <c r="C143" s="4">
        <v>0</v>
      </c>
      <c r="D143" s="4">
        <v>0</v>
      </c>
    </row>
    <row r="144" spans="1:4" hidden="1" outlineLevel="1" x14ac:dyDescent="0.2">
      <c r="A144" s="2" t="s">
        <v>15</v>
      </c>
      <c r="B144" s="1">
        <v>0</v>
      </c>
      <c r="C144" s="4">
        <v>0</v>
      </c>
      <c r="D144" s="4">
        <v>0</v>
      </c>
    </row>
    <row r="145" spans="1:4" hidden="1" outlineLevel="1" x14ac:dyDescent="0.2">
      <c r="A145" s="2" t="s">
        <v>16</v>
      </c>
      <c r="B145" s="1">
        <v>0</v>
      </c>
      <c r="C145" s="4">
        <v>0</v>
      </c>
      <c r="D145" s="4">
        <v>0</v>
      </c>
    </row>
    <row r="146" spans="1:4" hidden="1" outlineLevel="1" x14ac:dyDescent="0.2">
      <c r="A146" s="2" t="s">
        <v>17</v>
      </c>
      <c r="B146" s="1">
        <v>0</v>
      </c>
      <c r="C146" s="4">
        <v>0</v>
      </c>
      <c r="D146" s="4">
        <v>0</v>
      </c>
    </row>
    <row r="147" spans="1:4" hidden="1" outlineLevel="1" x14ac:dyDescent="0.2">
      <c r="A147" s="2" t="s">
        <v>18</v>
      </c>
      <c r="B147" s="1">
        <v>0</v>
      </c>
      <c r="C147" s="4">
        <v>0</v>
      </c>
      <c r="D147" s="4">
        <v>0</v>
      </c>
    </row>
    <row r="148" spans="1:4" hidden="1" outlineLevel="1" x14ac:dyDescent="0.2">
      <c r="A148" s="2" t="s">
        <v>19</v>
      </c>
      <c r="B148" s="1">
        <v>0</v>
      </c>
      <c r="C148" s="4">
        <v>0</v>
      </c>
      <c r="D148" s="4">
        <v>0</v>
      </c>
    </row>
    <row r="149" spans="1:4" hidden="1" outlineLevel="1" x14ac:dyDescent="0.2">
      <c r="A149" s="2" t="s">
        <v>20</v>
      </c>
      <c r="B149" s="1">
        <v>0</v>
      </c>
      <c r="C149" s="4">
        <v>0</v>
      </c>
      <c r="D149" s="4">
        <v>0</v>
      </c>
    </row>
    <row r="150" spans="1:4" hidden="1" outlineLevel="1" x14ac:dyDescent="0.2">
      <c r="A150" s="2" t="s">
        <v>21</v>
      </c>
      <c r="B150" s="1">
        <v>0</v>
      </c>
      <c r="C150" s="4">
        <v>0</v>
      </c>
      <c r="D150" s="4">
        <v>0</v>
      </c>
    </row>
    <row r="151" spans="1:4" hidden="1" outlineLevel="1" x14ac:dyDescent="0.2">
      <c r="A151" s="2" t="s">
        <v>22</v>
      </c>
      <c r="B151" s="1">
        <v>0</v>
      </c>
      <c r="C151" s="4">
        <v>0</v>
      </c>
      <c r="D151" s="4">
        <v>0</v>
      </c>
    </row>
    <row r="152" spans="1:4" hidden="1" outlineLevel="1" x14ac:dyDescent="0.2">
      <c r="A152" s="2" t="s">
        <v>23</v>
      </c>
      <c r="B152" s="1">
        <v>0</v>
      </c>
      <c r="C152" s="4">
        <v>0</v>
      </c>
      <c r="D152" s="4">
        <v>0</v>
      </c>
    </row>
    <row r="153" spans="1:4" hidden="1" outlineLevel="1" x14ac:dyDescent="0.2">
      <c r="A153" s="2" t="s">
        <v>24</v>
      </c>
      <c r="B153" s="1">
        <v>0</v>
      </c>
      <c r="C153" s="4">
        <v>0</v>
      </c>
      <c r="D153" s="4">
        <v>0</v>
      </c>
    </row>
    <row r="154" spans="1:4" hidden="1" outlineLevel="1" x14ac:dyDescent="0.2">
      <c r="A154" s="2" t="s">
        <v>25</v>
      </c>
      <c r="B154" s="1">
        <v>0</v>
      </c>
      <c r="C154" s="4">
        <v>0</v>
      </c>
      <c r="D154" s="4">
        <v>0</v>
      </c>
    </row>
    <row r="155" spans="1:4" hidden="1" outlineLevel="1" x14ac:dyDescent="0.2">
      <c r="A155" s="2" t="s">
        <v>26</v>
      </c>
      <c r="B155" s="1">
        <v>0</v>
      </c>
      <c r="C155" s="4">
        <v>0</v>
      </c>
      <c r="D155" s="4">
        <v>0</v>
      </c>
    </row>
    <row r="156" spans="1:4" ht="15" collapsed="1" x14ac:dyDescent="0.25">
      <c r="A156" s="8" t="s">
        <v>37</v>
      </c>
      <c r="B156" s="6">
        <f>SUM(B157:B176)</f>
        <v>0</v>
      </c>
      <c r="C156" s="7">
        <f>SUM(C157:C176)</f>
        <v>0</v>
      </c>
      <c r="D156" s="7">
        <f>SUM(D157:D176)</f>
        <v>0</v>
      </c>
    </row>
    <row r="157" spans="1:4" hidden="1" outlineLevel="1" x14ac:dyDescent="0.2">
      <c r="A157" s="2" t="s">
        <v>7</v>
      </c>
      <c r="B157" s="1">
        <v>0</v>
      </c>
      <c r="C157" s="4">
        <v>0</v>
      </c>
      <c r="D157" s="4">
        <v>0</v>
      </c>
    </row>
    <row r="158" spans="1:4" hidden="1" outlineLevel="1" x14ac:dyDescent="0.2">
      <c r="A158" s="2" t="s">
        <v>8</v>
      </c>
      <c r="B158" s="1">
        <v>0</v>
      </c>
      <c r="C158" s="4">
        <v>0</v>
      </c>
      <c r="D158" s="4">
        <v>0</v>
      </c>
    </row>
    <row r="159" spans="1:4" hidden="1" outlineLevel="1" x14ac:dyDescent="0.2">
      <c r="A159" s="2" t="s">
        <v>9</v>
      </c>
      <c r="B159" s="1">
        <v>0</v>
      </c>
      <c r="C159" s="4">
        <v>0</v>
      </c>
      <c r="D159" s="4">
        <v>0</v>
      </c>
    </row>
    <row r="160" spans="1:4" hidden="1" outlineLevel="1" x14ac:dyDescent="0.2">
      <c r="A160" s="2" t="s">
        <v>10</v>
      </c>
      <c r="B160" s="1">
        <v>0</v>
      </c>
      <c r="C160" s="4">
        <v>0</v>
      </c>
      <c r="D160" s="4">
        <v>0</v>
      </c>
    </row>
    <row r="161" spans="1:4" hidden="1" outlineLevel="1" x14ac:dyDescent="0.2">
      <c r="A161" s="2" t="s">
        <v>11</v>
      </c>
      <c r="B161" s="1">
        <v>0</v>
      </c>
      <c r="C161" s="4">
        <v>0</v>
      </c>
      <c r="D161" s="4">
        <v>0</v>
      </c>
    </row>
    <row r="162" spans="1:4" hidden="1" outlineLevel="1" x14ac:dyDescent="0.2">
      <c r="A162" s="2" t="s">
        <v>12</v>
      </c>
      <c r="B162" s="1">
        <v>0</v>
      </c>
      <c r="C162" s="4">
        <v>0</v>
      </c>
      <c r="D162" s="4">
        <v>0</v>
      </c>
    </row>
    <row r="163" spans="1:4" hidden="1" outlineLevel="1" x14ac:dyDescent="0.2">
      <c r="A163" s="2" t="s">
        <v>13</v>
      </c>
      <c r="B163" s="1">
        <v>0</v>
      </c>
      <c r="C163" s="4">
        <v>0</v>
      </c>
      <c r="D163" s="4">
        <v>0</v>
      </c>
    </row>
    <row r="164" spans="1:4" hidden="1" outlineLevel="1" x14ac:dyDescent="0.2">
      <c r="A164" s="2" t="s">
        <v>14</v>
      </c>
      <c r="B164" s="1">
        <v>0</v>
      </c>
      <c r="C164" s="4">
        <v>0</v>
      </c>
      <c r="D164" s="4">
        <v>0</v>
      </c>
    </row>
    <row r="165" spans="1:4" hidden="1" outlineLevel="1" x14ac:dyDescent="0.2">
      <c r="A165" s="2" t="s">
        <v>15</v>
      </c>
      <c r="B165" s="1">
        <v>0</v>
      </c>
      <c r="C165" s="4">
        <v>0</v>
      </c>
      <c r="D165" s="4">
        <v>0</v>
      </c>
    </row>
    <row r="166" spans="1:4" hidden="1" outlineLevel="1" x14ac:dyDescent="0.2">
      <c r="A166" s="2" t="s">
        <v>16</v>
      </c>
      <c r="B166" s="1">
        <v>0</v>
      </c>
      <c r="C166" s="4">
        <v>0</v>
      </c>
      <c r="D166" s="4">
        <v>0</v>
      </c>
    </row>
    <row r="167" spans="1:4" hidden="1" outlineLevel="1" x14ac:dyDescent="0.2">
      <c r="A167" s="2" t="s">
        <v>17</v>
      </c>
      <c r="B167" s="1">
        <v>0</v>
      </c>
      <c r="C167" s="4">
        <v>0</v>
      </c>
      <c r="D167" s="4">
        <v>0</v>
      </c>
    </row>
    <row r="168" spans="1:4" hidden="1" outlineLevel="1" x14ac:dyDescent="0.2">
      <c r="A168" s="2" t="s">
        <v>18</v>
      </c>
      <c r="B168" s="1">
        <v>0</v>
      </c>
      <c r="C168" s="4">
        <v>0</v>
      </c>
      <c r="D168" s="4">
        <v>0</v>
      </c>
    </row>
    <row r="169" spans="1:4" hidden="1" outlineLevel="1" x14ac:dyDescent="0.2">
      <c r="A169" s="2" t="s">
        <v>19</v>
      </c>
      <c r="B169" s="1">
        <v>0</v>
      </c>
      <c r="C169" s="4">
        <v>0</v>
      </c>
      <c r="D169" s="4">
        <v>0</v>
      </c>
    </row>
    <row r="170" spans="1:4" hidden="1" outlineLevel="1" x14ac:dyDescent="0.2">
      <c r="A170" s="2" t="s">
        <v>20</v>
      </c>
      <c r="B170" s="1">
        <v>0</v>
      </c>
      <c r="C170" s="4">
        <v>0</v>
      </c>
      <c r="D170" s="4">
        <v>0</v>
      </c>
    </row>
    <row r="171" spans="1:4" hidden="1" outlineLevel="1" x14ac:dyDescent="0.2">
      <c r="A171" s="2" t="s">
        <v>21</v>
      </c>
      <c r="B171" s="1">
        <v>0</v>
      </c>
      <c r="C171" s="4">
        <v>0</v>
      </c>
      <c r="D171" s="4">
        <v>0</v>
      </c>
    </row>
    <row r="172" spans="1:4" hidden="1" outlineLevel="1" x14ac:dyDescent="0.2">
      <c r="A172" s="2" t="s">
        <v>22</v>
      </c>
      <c r="B172" s="1">
        <v>0</v>
      </c>
      <c r="C172" s="4">
        <v>0</v>
      </c>
      <c r="D172" s="4">
        <v>0</v>
      </c>
    </row>
    <row r="173" spans="1:4" hidden="1" outlineLevel="1" x14ac:dyDescent="0.2">
      <c r="A173" s="2" t="s">
        <v>23</v>
      </c>
      <c r="B173" s="1">
        <v>0</v>
      </c>
      <c r="C173" s="4">
        <v>0</v>
      </c>
      <c r="D173" s="4">
        <v>0</v>
      </c>
    </row>
    <row r="174" spans="1:4" hidden="1" outlineLevel="1" x14ac:dyDescent="0.2">
      <c r="A174" s="2" t="s">
        <v>24</v>
      </c>
      <c r="B174" s="1">
        <v>0</v>
      </c>
      <c r="C174" s="4">
        <v>0</v>
      </c>
      <c r="D174" s="4">
        <v>0</v>
      </c>
    </row>
    <row r="175" spans="1:4" hidden="1" outlineLevel="1" x14ac:dyDescent="0.2">
      <c r="A175" s="2" t="s">
        <v>25</v>
      </c>
      <c r="B175" s="1">
        <v>0</v>
      </c>
      <c r="C175" s="4">
        <v>0</v>
      </c>
      <c r="D175" s="4">
        <v>0</v>
      </c>
    </row>
    <row r="176" spans="1:4" hidden="1" outlineLevel="1" x14ac:dyDescent="0.2">
      <c r="A176" s="2" t="s">
        <v>26</v>
      </c>
      <c r="B176" s="1">
        <v>0</v>
      </c>
      <c r="C176" s="4">
        <v>0</v>
      </c>
      <c r="D176" s="4">
        <v>0</v>
      </c>
    </row>
    <row r="177" spans="1:4" ht="15" collapsed="1" x14ac:dyDescent="0.25">
      <c r="A177" s="8" t="s">
        <v>38</v>
      </c>
      <c r="B177" s="6">
        <f>SUM(B178:B197)</f>
        <v>0</v>
      </c>
      <c r="C177" s="7">
        <f>SUM(C178:C197)</f>
        <v>0</v>
      </c>
      <c r="D177" s="7">
        <f>SUM(D178:D197)</f>
        <v>0</v>
      </c>
    </row>
    <row r="178" spans="1:4" hidden="1" outlineLevel="1" x14ac:dyDescent="0.2">
      <c r="A178" s="2" t="s">
        <v>7</v>
      </c>
      <c r="B178" s="1">
        <v>0</v>
      </c>
      <c r="C178" s="4">
        <v>0</v>
      </c>
      <c r="D178" s="4">
        <v>0</v>
      </c>
    </row>
    <row r="179" spans="1:4" hidden="1" outlineLevel="1" x14ac:dyDescent="0.2">
      <c r="A179" s="2" t="s">
        <v>8</v>
      </c>
      <c r="B179" s="1">
        <v>0</v>
      </c>
      <c r="C179" s="4">
        <v>0</v>
      </c>
      <c r="D179" s="4">
        <v>0</v>
      </c>
    </row>
    <row r="180" spans="1:4" hidden="1" outlineLevel="1" x14ac:dyDescent="0.2">
      <c r="A180" s="2" t="s">
        <v>9</v>
      </c>
      <c r="B180" s="1">
        <v>0</v>
      </c>
      <c r="C180" s="4">
        <v>0</v>
      </c>
      <c r="D180" s="4">
        <v>0</v>
      </c>
    </row>
    <row r="181" spans="1:4" hidden="1" outlineLevel="1" x14ac:dyDescent="0.2">
      <c r="A181" s="2" t="s">
        <v>10</v>
      </c>
      <c r="B181" s="1">
        <v>0</v>
      </c>
      <c r="C181" s="4">
        <v>0</v>
      </c>
      <c r="D181" s="4">
        <v>0</v>
      </c>
    </row>
    <row r="182" spans="1:4" hidden="1" outlineLevel="1" x14ac:dyDescent="0.2">
      <c r="A182" s="2" t="s">
        <v>11</v>
      </c>
      <c r="B182" s="1">
        <v>0</v>
      </c>
      <c r="C182" s="4">
        <v>0</v>
      </c>
      <c r="D182" s="4">
        <v>0</v>
      </c>
    </row>
    <row r="183" spans="1:4" hidden="1" outlineLevel="1" x14ac:dyDescent="0.2">
      <c r="A183" s="2" t="s">
        <v>12</v>
      </c>
      <c r="B183" s="1">
        <v>0</v>
      </c>
      <c r="C183" s="4">
        <v>0</v>
      </c>
      <c r="D183" s="4">
        <v>0</v>
      </c>
    </row>
    <row r="184" spans="1:4" hidden="1" outlineLevel="1" x14ac:dyDescent="0.2">
      <c r="A184" s="2" t="s">
        <v>13</v>
      </c>
      <c r="B184" s="1">
        <v>0</v>
      </c>
      <c r="C184" s="4">
        <v>0</v>
      </c>
      <c r="D184" s="4">
        <v>0</v>
      </c>
    </row>
    <row r="185" spans="1:4" hidden="1" outlineLevel="1" x14ac:dyDescent="0.2">
      <c r="A185" s="2" t="s">
        <v>14</v>
      </c>
      <c r="B185" s="1">
        <v>0</v>
      </c>
      <c r="C185" s="4">
        <v>0</v>
      </c>
      <c r="D185" s="4">
        <v>0</v>
      </c>
    </row>
    <row r="186" spans="1:4" hidden="1" outlineLevel="1" x14ac:dyDescent="0.2">
      <c r="A186" s="2" t="s">
        <v>15</v>
      </c>
      <c r="B186" s="1">
        <v>0</v>
      </c>
      <c r="C186" s="4">
        <v>0</v>
      </c>
      <c r="D186" s="4">
        <v>0</v>
      </c>
    </row>
    <row r="187" spans="1:4" hidden="1" outlineLevel="1" x14ac:dyDescent="0.2">
      <c r="A187" s="2" t="s">
        <v>16</v>
      </c>
      <c r="B187" s="1">
        <v>0</v>
      </c>
      <c r="C187" s="4">
        <v>0</v>
      </c>
      <c r="D187" s="4">
        <v>0</v>
      </c>
    </row>
    <row r="188" spans="1:4" hidden="1" outlineLevel="1" x14ac:dyDescent="0.2">
      <c r="A188" s="2" t="s">
        <v>17</v>
      </c>
      <c r="B188" s="1">
        <v>0</v>
      </c>
      <c r="C188" s="4">
        <v>0</v>
      </c>
      <c r="D188" s="4">
        <v>0</v>
      </c>
    </row>
    <row r="189" spans="1:4" hidden="1" outlineLevel="1" x14ac:dyDescent="0.2">
      <c r="A189" s="2" t="s">
        <v>18</v>
      </c>
      <c r="B189" s="1">
        <v>0</v>
      </c>
      <c r="C189" s="4">
        <v>0</v>
      </c>
      <c r="D189" s="4">
        <v>0</v>
      </c>
    </row>
    <row r="190" spans="1:4" hidden="1" outlineLevel="1" x14ac:dyDescent="0.2">
      <c r="A190" s="2" t="s">
        <v>19</v>
      </c>
      <c r="B190" s="1">
        <v>0</v>
      </c>
      <c r="C190" s="4">
        <v>0</v>
      </c>
      <c r="D190" s="4">
        <v>0</v>
      </c>
    </row>
    <row r="191" spans="1:4" hidden="1" outlineLevel="1" x14ac:dyDescent="0.2">
      <c r="A191" s="2" t="s">
        <v>20</v>
      </c>
      <c r="B191" s="1">
        <v>0</v>
      </c>
      <c r="C191" s="4">
        <v>0</v>
      </c>
      <c r="D191" s="4">
        <v>0</v>
      </c>
    </row>
    <row r="192" spans="1:4" hidden="1" outlineLevel="1" x14ac:dyDescent="0.2">
      <c r="A192" s="2" t="s">
        <v>21</v>
      </c>
      <c r="B192" s="1">
        <v>0</v>
      </c>
      <c r="C192" s="4">
        <v>0</v>
      </c>
      <c r="D192" s="4">
        <v>0</v>
      </c>
    </row>
    <row r="193" spans="1:4" hidden="1" outlineLevel="1" x14ac:dyDescent="0.2">
      <c r="A193" s="2" t="s">
        <v>22</v>
      </c>
      <c r="B193" s="1">
        <v>0</v>
      </c>
      <c r="C193" s="4">
        <v>0</v>
      </c>
      <c r="D193" s="4">
        <v>0</v>
      </c>
    </row>
    <row r="194" spans="1:4" hidden="1" outlineLevel="1" x14ac:dyDescent="0.2">
      <c r="A194" s="2" t="s">
        <v>23</v>
      </c>
      <c r="B194" s="1">
        <v>0</v>
      </c>
      <c r="C194" s="4">
        <v>0</v>
      </c>
      <c r="D194" s="4">
        <v>0</v>
      </c>
    </row>
    <row r="195" spans="1:4" hidden="1" outlineLevel="1" x14ac:dyDescent="0.2">
      <c r="A195" s="2" t="s">
        <v>24</v>
      </c>
      <c r="B195" s="1">
        <v>0</v>
      </c>
      <c r="C195" s="4">
        <v>0</v>
      </c>
      <c r="D195" s="4">
        <v>0</v>
      </c>
    </row>
    <row r="196" spans="1:4" hidden="1" outlineLevel="1" x14ac:dyDescent="0.2">
      <c r="A196" s="2" t="s">
        <v>25</v>
      </c>
      <c r="B196" s="1">
        <v>0</v>
      </c>
      <c r="C196" s="4">
        <v>0</v>
      </c>
      <c r="D196" s="4">
        <v>0</v>
      </c>
    </row>
    <row r="197" spans="1:4" hidden="1" outlineLevel="1" x14ac:dyDescent="0.2">
      <c r="A197" s="2" t="s">
        <v>26</v>
      </c>
      <c r="B197" s="1">
        <v>0</v>
      </c>
      <c r="C197" s="4">
        <v>0</v>
      </c>
      <c r="D197" s="4">
        <v>0</v>
      </c>
    </row>
    <row r="198" spans="1:4" ht="15" collapsed="1" x14ac:dyDescent="0.25">
      <c r="A198" s="8" t="s">
        <v>39</v>
      </c>
      <c r="B198" s="6">
        <f>B199+B220</f>
        <v>36</v>
      </c>
      <c r="C198" s="7">
        <f>C199+C220</f>
        <v>27815.68</v>
      </c>
      <c r="D198" s="7">
        <f>D199+D220</f>
        <v>32193.25</v>
      </c>
    </row>
    <row r="199" spans="1:4" ht="15" x14ac:dyDescent="0.25">
      <c r="A199" s="8" t="s">
        <v>40</v>
      </c>
      <c r="B199" s="6">
        <f>SUM(B200:B219)</f>
        <v>32</v>
      </c>
      <c r="C199" s="7">
        <f>SUM(C200:C219)</f>
        <v>21554.63</v>
      </c>
      <c r="D199" s="7">
        <f>SUM(D200:D219)</f>
        <v>24846.03</v>
      </c>
    </row>
    <row r="200" spans="1:4" hidden="1" outlineLevel="1" x14ac:dyDescent="0.2">
      <c r="A200" s="2" t="s">
        <v>7</v>
      </c>
      <c r="B200" s="1">
        <v>4</v>
      </c>
      <c r="C200" s="4">
        <v>4218.93</v>
      </c>
      <c r="D200" s="4">
        <v>4978.33</v>
      </c>
    </row>
    <row r="201" spans="1:4" hidden="1" outlineLevel="1" x14ac:dyDescent="0.2">
      <c r="A201" s="2" t="s">
        <v>8</v>
      </c>
      <c r="B201" s="1">
        <v>0</v>
      </c>
      <c r="C201" s="4">
        <v>0</v>
      </c>
      <c r="D201" s="4">
        <v>0</v>
      </c>
    </row>
    <row r="202" spans="1:4" hidden="1" outlineLevel="1" x14ac:dyDescent="0.2">
      <c r="A202" s="2" t="s">
        <v>9</v>
      </c>
      <c r="B202" s="1">
        <v>3</v>
      </c>
      <c r="C202" s="4">
        <v>9579.19</v>
      </c>
      <c r="D202" s="4">
        <v>11303.44</v>
      </c>
    </row>
    <row r="203" spans="1:4" hidden="1" outlineLevel="1" x14ac:dyDescent="0.2">
      <c r="A203" s="2" t="s">
        <v>10</v>
      </c>
      <c r="B203" s="1">
        <v>0</v>
      </c>
      <c r="C203" s="4">
        <v>0</v>
      </c>
      <c r="D203" s="4">
        <v>0</v>
      </c>
    </row>
    <row r="204" spans="1:4" hidden="1" outlineLevel="1" x14ac:dyDescent="0.2">
      <c r="A204" s="2" t="s">
        <v>11</v>
      </c>
      <c r="B204" s="1">
        <v>25</v>
      </c>
      <c r="C204" s="4">
        <v>7756.51</v>
      </c>
      <c r="D204" s="4">
        <v>8564.26</v>
      </c>
    </row>
    <row r="205" spans="1:4" hidden="1" outlineLevel="1" x14ac:dyDescent="0.2">
      <c r="A205" s="2" t="s">
        <v>12</v>
      </c>
      <c r="B205" s="1">
        <v>0</v>
      </c>
      <c r="C205" s="4">
        <v>0</v>
      </c>
      <c r="D205" s="4">
        <v>0</v>
      </c>
    </row>
    <row r="206" spans="1:4" hidden="1" outlineLevel="1" x14ac:dyDescent="0.2">
      <c r="A206" s="2" t="s">
        <v>13</v>
      </c>
      <c r="B206" s="1">
        <v>0</v>
      </c>
      <c r="C206" s="4">
        <v>0</v>
      </c>
      <c r="D206" s="4">
        <v>0</v>
      </c>
    </row>
    <row r="207" spans="1:4" hidden="1" outlineLevel="1" x14ac:dyDescent="0.2">
      <c r="A207" s="2" t="s">
        <v>14</v>
      </c>
      <c r="B207" s="1">
        <v>0</v>
      </c>
      <c r="C207" s="4">
        <v>0</v>
      </c>
      <c r="D207" s="4">
        <v>0</v>
      </c>
    </row>
    <row r="208" spans="1:4" hidden="1" outlineLevel="1" x14ac:dyDescent="0.2">
      <c r="A208" s="2" t="s">
        <v>15</v>
      </c>
      <c r="B208" s="1">
        <v>0</v>
      </c>
      <c r="C208" s="4">
        <v>0</v>
      </c>
      <c r="D208" s="4">
        <v>0</v>
      </c>
    </row>
    <row r="209" spans="1:4" hidden="1" outlineLevel="1" x14ac:dyDescent="0.2">
      <c r="A209" s="2" t="s">
        <v>16</v>
      </c>
      <c r="B209" s="1">
        <v>0</v>
      </c>
      <c r="C209" s="4">
        <v>0</v>
      </c>
      <c r="D209" s="4">
        <v>0</v>
      </c>
    </row>
    <row r="210" spans="1:4" hidden="1" outlineLevel="1" x14ac:dyDescent="0.2">
      <c r="A210" s="2" t="s">
        <v>17</v>
      </c>
      <c r="B210" s="1">
        <v>0</v>
      </c>
      <c r="C210" s="4">
        <v>0</v>
      </c>
      <c r="D210" s="4">
        <v>0</v>
      </c>
    </row>
    <row r="211" spans="1:4" hidden="1" outlineLevel="1" x14ac:dyDescent="0.2">
      <c r="A211" s="2" t="s">
        <v>18</v>
      </c>
      <c r="B211" s="1">
        <v>0</v>
      </c>
      <c r="C211" s="4">
        <v>0</v>
      </c>
      <c r="D211" s="4">
        <v>0</v>
      </c>
    </row>
    <row r="212" spans="1:4" hidden="1" outlineLevel="1" x14ac:dyDescent="0.2">
      <c r="A212" s="2" t="s">
        <v>19</v>
      </c>
      <c r="B212" s="1">
        <v>0</v>
      </c>
      <c r="C212" s="4">
        <v>0</v>
      </c>
      <c r="D212" s="4">
        <v>0</v>
      </c>
    </row>
    <row r="213" spans="1:4" hidden="1" outlineLevel="1" x14ac:dyDescent="0.2">
      <c r="A213" s="2" t="s">
        <v>20</v>
      </c>
      <c r="B213" s="1">
        <v>0</v>
      </c>
      <c r="C213" s="4">
        <v>0</v>
      </c>
      <c r="D213" s="4">
        <v>0</v>
      </c>
    </row>
    <row r="214" spans="1:4" hidden="1" outlineLevel="1" x14ac:dyDescent="0.2">
      <c r="A214" s="2" t="s">
        <v>21</v>
      </c>
      <c r="B214" s="1">
        <v>0</v>
      </c>
      <c r="C214" s="4">
        <v>0</v>
      </c>
      <c r="D214" s="4">
        <v>0</v>
      </c>
    </row>
    <row r="215" spans="1:4" hidden="1" outlineLevel="1" x14ac:dyDescent="0.2">
      <c r="A215" s="2" t="s">
        <v>22</v>
      </c>
      <c r="B215" s="1">
        <v>0</v>
      </c>
      <c r="C215" s="4">
        <v>0</v>
      </c>
      <c r="D215" s="4">
        <v>0</v>
      </c>
    </row>
    <row r="216" spans="1:4" hidden="1" outlineLevel="1" x14ac:dyDescent="0.2">
      <c r="A216" s="2" t="s">
        <v>23</v>
      </c>
      <c r="B216" s="1">
        <v>0</v>
      </c>
      <c r="C216" s="4">
        <v>0</v>
      </c>
      <c r="D216" s="4">
        <v>0</v>
      </c>
    </row>
    <row r="217" spans="1:4" hidden="1" outlineLevel="1" x14ac:dyDescent="0.2">
      <c r="A217" s="2" t="s">
        <v>24</v>
      </c>
      <c r="B217" s="1">
        <v>0</v>
      </c>
      <c r="C217" s="4">
        <v>0</v>
      </c>
      <c r="D217" s="4">
        <v>0</v>
      </c>
    </row>
    <row r="218" spans="1:4" hidden="1" outlineLevel="1" x14ac:dyDescent="0.2">
      <c r="A218" s="2" t="s">
        <v>25</v>
      </c>
      <c r="B218" s="1">
        <v>0</v>
      </c>
      <c r="C218" s="4">
        <v>0</v>
      </c>
      <c r="D218" s="4">
        <v>0</v>
      </c>
    </row>
    <row r="219" spans="1:4" hidden="1" outlineLevel="1" x14ac:dyDescent="0.2">
      <c r="A219" s="2" t="s">
        <v>26</v>
      </c>
      <c r="B219" s="1">
        <v>0</v>
      </c>
      <c r="C219" s="4">
        <v>0</v>
      </c>
      <c r="D219" s="4">
        <v>0</v>
      </c>
    </row>
    <row r="220" spans="1:4" ht="15" collapsed="1" x14ac:dyDescent="0.25">
      <c r="A220" s="8" t="s">
        <v>41</v>
      </c>
      <c r="B220" s="6">
        <f>SUM(B221:B240)</f>
        <v>4</v>
      </c>
      <c r="C220" s="7">
        <f>SUM(C221:C240)</f>
        <v>6261.05</v>
      </c>
      <c r="D220" s="7">
        <f>SUM(D221:D240)</f>
        <v>7347.2199999999993</v>
      </c>
    </row>
    <row r="221" spans="1:4" hidden="1" outlineLevel="1" x14ac:dyDescent="0.2">
      <c r="A221" s="2" t="s">
        <v>7</v>
      </c>
      <c r="B221" s="1">
        <v>1</v>
      </c>
      <c r="C221" s="4">
        <v>1108.47</v>
      </c>
      <c r="D221" s="4">
        <v>1308</v>
      </c>
    </row>
    <row r="222" spans="1:4" hidden="1" outlineLevel="1" x14ac:dyDescent="0.2">
      <c r="A222" s="2" t="s">
        <v>8</v>
      </c>
      <c r="B222" s="1">
        <v>0</v>
      </c>
      <c r="C222" s="4">
        <v>0</v>
      </c>
      <c r="D222" s="4">
        <v>0</v>
      </c>
    </row>
    <row r="223" spans="1:4" hidden="1" outlineLevel="1" x14ac:dyDescent="0.2">
      <c r="A223" s="2" t="s">
        <v>9</v>
      </c>
      <c r="B223" s="1">
        <v>0</v>
      </c>
      <c r="C223" s="4">
        <v>0</v>
      </c>
      <c r="D223" s="4">
        <v>0</v>
      </c>
    </row>
    <row r="224" spans="1:4" hidden="1" outlineLevel="1" x14ac:dyDescent="0.2">
      <c r="A224" s="2" t="s">
        <v>10</v>
      </c>
      <c r="B224" s="1">
        <v>0</v>
      </c>
      <c r="C224" s="4">
        <v>0</v>
      </c>
      <c r="D224" s="4">
        <v>0</v>
      </c>
    </row>
    <row r="225" spans="1:4" hidden="1" outlineLevel="1" x14ac:dyDescent="0.2">
      <c r="A225" s="2" t="s">
        <v>11</v>
      </c>
      <c r="B225" s="1">
        <v>2</v>
      </c>
      <c r="C225" s="4">
        <v>724.58</v>
      </c>
      <c r="D225" s="4">
        <v>814.18</v>
      </c>
    </row>
    <row r="226" spans="1:4" hidden="1" outlineLevel="1" x14ac:dyDescent="0.2">
      <c r="A226" s="2" t="s">
        <v>12</v>
      </c>
      <c r="B226" s="1">
        <v>0</v>
      </c>
      <c r="C226" s="4">
        <v>0</v>
      </c>
      <c r="D226" s="4">
        <v>0</v>
      </c>
    </row>
    <row r="227" spans="1:4" hidden="1" outlineLevel="1" x14ac:dyDescent="0.2">
      <c r="A227" s="2" t="s">
        <v>13</v>
      </c>
      <c r="B227" s="1">
        <v>0</v>
      </c>
      <c r="C227" s="4">
        <v>0</v>
      </c>
      <c r="D227" s="4">
        <v>0</v>
      </c>
    </row>
    <row r="228" spans="1:4" hidden="1" outlineLevel="1" x14ac:dyDescent="0.2">
      <c r="A228" s="2" t="s">
        <v>14</v>
      </c>
      <c r="B228" s="1">
        <v>1</v>
      </c>
      <c r="C228" s="4">
        <v>4428</v>
      </c>
      <c r="D228" s="4">
        <v>5225.04</v>
      </c>
    </row>
    <row r="229" spans="1:4" hidden="1" outlineLevel="1" x14ac:dyDescent="0.2">
      <c r="A229" s="2" t="s">
        <v>15</v>
      </c>
      <c r="B229" s="1">
        <v>0</v>
      </c>
      <c r="C229" s="4">
        <v>0</v>
      </c>
      <c r="D229" s="4">
        <v>0</v>
      </c>
    </row>
    <row r="230" spans="1:4" hidden="1" outlineLevel="1" x14ac:dyDescent="0.2">
      <c r="A230" s="2" t="s">
        <v>16</v>
      </c>
      <c r="B230" s="1">
        <v>0</v>
      </c>
      <c r="C230" s="4">
        <v>0</v>
      </c>
      <c r="D230" s="4">
        <v>0</v>
      </c>
    </row>
    <row r="231" spans="1:4" hidden="1" outlineLevel="1" x14ac:dyDescent="0.2">
      <c r="A231" s="2" t="s">
        <v>17</v>
      </c>
      <c r="B231" s="1">
        <v>0</v>
      </c>
      <c r="C231" s="4">
        <v>0</v>
      </c>
      <c r="D231" s="4">
        <v>0</v>
      </c>
    </row>
    <row r="232" spans="1:4" hidden="1" outlineLevel="1" x14ac:dyDescent="0.2">
      <c r="A232" s="2" t="s">
        <v>18</v>
      </c>
      <c r="B232" s="1">
        <v>0</v>
      </c>
      <c r="C232" s="4">
        <v>0</v>
      </c>
      <c r="D232" s="4">
        <v>0</v>
      </c>
    </row>
    <row r="233" spans="1:4" hidden="1" outlineLevel="1" x14ac:dyDescent="0.2">
      <c r="A233" s="2" t="s">
        <v>19</v>
      </c>
      <c r="B233" s="1">
        <v>0</v>
      </c>
      <c r="C233" s="4">
        <v>0</v>
      </c>
      <c r="D233" s="4">
        <v>0</v>
      </c>
    </row>
    <row r="234" spans="1:4" hidden="1" outlineLevel="1" x14ac:dyDescent="0.2">
      <c r="A234" s="2" t="s">
        <v>20</v>
      </c>
      <c r="B234" s="1">
        <v>0</v>
      </c>
      <c r="C234" s="4">
        <v>0</v>
      </c>
      <c r="D234" s="4">
        <v>0</v>
      </c>
    </row>
    <row r="235" spans="1:4" hidden="1" outlineLevel="1" x14ac:dyDescent="0.2">
      <c r="A235" s="2" t="s">
        <v>21</v>
      </c>
      <c r="B235" s="1">
        <v>0</v>
      </c>
      <c r="C235" s="4">
        <v>0</v>
      </c>
      <c r="D235" s="4">
        <v>0</v>
      </c>
    </row>
    <row r="236" spans="1:4" hidden="1" outlineLevel="1" x14ac:dyDescent="0.2">
      <c r="A236" s="2" t="s">
        <v>22</v>
      </c>
      <c r="B236" s="1">
        <v>0</v>
      </c>
      <c r="C236" s="4">
        <v>0</v>
      </c>
      <c r="D236" s="4">
        <v>0</v>
      </c>
    </row>
    <row r="237" spans="1:4" hidden="1" outlineLevel="1" x14ac:dyDescent="0.2">
      <c r="A237" s="2" t="s">
        <v>23</v>
      </c>
      <c r="B237" s="1">
        <v>0</v>
      </c>
      <c r="C237" s="4">
        <v>0</v>
      </c>
      <c r="D237" s="4">
        <v>0</v>
      </c>
    </row>
    <row r="238" spans="1:4" hidden="1" outlineLevel="1" x14ac:dyDescent="0.2">
      <c r="A238" s="2" t="s">
        <v>24</v>
      </c>
      <c r="B238" s="1">
        <v>0</v>
      </c>
      <c r="C238" s="4">
        <v>0</v>
      </c>
      <c r="D238" s="4">
        <v>0</v>
      </c>
    </row>
    <row r="239" spans="1:4" hidden="1" outlineLevel="1" x14ac:dyDescent="0.2">
      <c r="A239" s="2" t="s">
        <v>25</v>
      </c>
      <c r="B239" s="1">
        <v>0</v>
      </c>
      <c r="C239" s="4">
        <v>0</v>
      </c>
      <c r="D239" s="4">
        <v>0</v>
      </c>
    </row>
    <row r="240" spans="1:4" hidden="1" outlineLevel="1" x14ac:dyDescent="0.2">
      <c r="A240" s="2" t="s">
        <v>26</v>
      </c>
      <c r="B240" s="1">
        <v>0</v>
      </c>
      <c r="C240" s="4">
        <v>0</v>
      </c>
      <c r="D240" s="4">
        <v>0</v>
      </c>
    </row>
    <row r="241" spans="1:4" ht="15" collapsed="1" x14ac:dyDescent="0.25">
      <c r="A241" s="8" t="s">
        <v>42</v>
      </c>
      <c r="B241" s="6">
        <f>B242+B263</f>
        <v>130</v>
      </c>
      <c r="C241" s="7">
        <f>C242+C263</f>
        <v>440008.54999999993</v>
      </c>
      <c r="D241" s="7">
        <f>D242+D263</f>
        <v>518292.62999999995</v>
      </c>
    </row>
    <row r="242" spans="1:4" ht="15" x14ac:dyDescent="0.25">
      <c r="A242" s="8" t="s">
        <v>43</v>
      </c>
      <c r="B242" s="6">
        <f>SUM(B243:B262)</f>
        <v>19</v>
      </c>
      <c r="C242" s="7">
        <f>SUM(C243:C262)</f>
        <v>26141.87</v>
      </c>
      <c r="D242" s="7">
        <f>SUM(D243:D262)</f>
        <v>30847.399999999998</v>
      </c>
    </row>
    <row r="243" spans="1:4" hidden="1" outlineLevel="1" x14ac:dyDescent="0.2">
      <c r="A243" s="2" t="s">
        <v>7</v>
      </c>
      <c r="B243" s="1">
        <v>3</v>
      </c>
      <c r="C243" s="4">
        <v>7068.4</v>
      </c>
      <c r="D243" s="4">
        <v>8340.7099999999991</v>
      </c>
    </row>
    <row r="244" spans="1:4" hidden="1" outlineLevel="1" x14ac:dyDescent="0.2">
      <c r="A244" s="2" t="s">
        <v>8</v>
      </c>
      <c r="B244" s="1">
        <v>0</v>
      </c>
      <c r="C244" s="4">
        <v>0</v>
      </c>
      <c r="D244" s="4">
        <v>0</v>
      </c>
    </row>
    <row r="245" spans="1:4" hidden="1" outlineLevel="1" x14ac:dyDescent="0.2">
      <c r="A245" s="2" t="s">
        <v>9</v>
      </c>
      <c r="B245" s="1">
        <v>5</v>
      </c>
      <c r="C245" s="4">
        <v>15248.99</v>
      </c>
      <c r="D245" s="4">
        <v>17993.8</v>
      </c>
    </row>
    <row r="246" spans="1:4" hidden="1" outlineLevel="1" x14ac:dyDescent="0.2">
      <c r="A246" s="2" t="s">
        <v>10</v>
      </c>
      <c r="B246" s="1">
        <v>1</v>
      </c>
      <c r="C246" s="4">
        <v>2051.39</v>
      </c>
      <c r="D246" s="4">
        <v>2420.64</v>
      </c>
    </row>
    <row r="247" spans="1:4" hidden="1" outlineLevel="1" x14ac:dyDescent="0.2">
      <c r="A247" s="2" t="s">
        <v>11</v>
      </c>
      <c r="B247" s="1">
        <v>10</v>
      </c>
      <c r="C247" s="4">
        <v>1773.09</v>
      </c>
      <c r="D247" s="4">
        <v>2092.25</v>
      </c>
    </row>
    <row r="248" spans="1:4" hidden="1" outlineLevel="1" x14ac:dyDescent="0.2">
      <c r="A248" s="2" t="s">
        <v>12</v>
      </c>
      <c r="B248" s="1">
        <v>0</v>
      </c>
      <c r="C248" s="4">
        <v>0</v>
      </c>
      <c r="D248" s="4">
        <v>0</v>
      </c>
    </row>
    <row r="249" spans="1:4" hidden="1" outlineLevel="1" x14ac:dyDescent="0.2">
      <c r="A249" s="2" t="s">
        <v>13</v>
      </c>
      <c r="B249" s="1">
        <v>0</v>
      </c>
      <c r="C249" s="4">
        <v>0</v>
      </c>
      <c r="D249" s="4">
        <v>0</v>
      </c>
    </row>
    <row r="250" spans="1:4" hidden="1" outlineLevel="1" x14ac:dyDescent="0.2">
      <c r="A250" s="2" t="s">
        <v>14</v>
      </c>
      <c r="B250" s="1">
        <v>0</v>
      </c>
      <c r="C250" s="4">
        <v>0</v>
      </c>
      <c r="D250" s="4">
        <v>0</v>
      </c>
    </row>
    <row r="251" spans="1:4" hidden="1" outlineLevel="1" x14ac:dyDescent="0.2">
      <c r="A251" s="2" t="s">
        <v>15</v>
      </c>
      <c r="B251" s="1">
        <v>0</v>
      </c>
      <c r="C251" s="4">
        <v>0</v>
      </c>
      <c r="D251" s="4">
        <v>0</v>
      </c>
    </row>
    <row r="252" spans="1:4" hidden="1" outlineLevel="1" x14ac:dyDescent="0.2">
      <c r="A252" s="2" t="s">
        <v>17</v>
      </c>
      <c r="B252" s="1">
        <v>0</v>
      </c>
      <c r="C252" s="4">
        <v>0</v>
      </c>
      <c r="D252" s="4">
        <v>0</v>
      </c>
    </row>
    <row r="253" spans="1:4" hidden="1" outlineLevel="1" x14ac:dyDescent="0.2">
      <c r="A253" s="2" t="s">
        <v>16</v>
      </c>
      <c r="B253" s="1">
        <v>0</v>
      </c>
      <c r="C253" s="4">
        <v>0</v>
      </c>
      <c r="D253" s="4">
        <v>0</v>
      </c>
    </row>
    <row r="254" spans="1:4" hidden="1" outlineLevel="1" x14ac:dyDescent="0.2">
      <c r="A254" s="2" t="s">
        <v>18</v>
      </c>
      <c r="B254" s="1">
        <v>0</v>
      </c>
      <c r="C254" s="4">
        <v>0</v>
      </c>
      <c r="D254" s="4">
        <v>0</v>
      </c>
    </row>
    <row r="255" spans="1:4" hidden="1" outlineLevel="1" x14ac:dyDescent="0.2">
      <c r="A255" s="2" t="s">
        <v>19</v>
      </c>
      <c r="B255" s="1">
        <v>0</v>
      </c>
      <c r="C255" s="4">
        <v>0</v>
      </c>
      <c r="D255" s="4">
        <v>0</v>
      </c>
    </row>
    <row r="256" spans="1:4" hidden="1" outlineLevel="1" x14ac:dyDescent="0.2">
      <c r="A256" s="2" t="s">
        <v>20</v>
      </c>
      <c r="B256" s="1">
        <v>0</v>
      </c>
      <c r="C256" s="4">
        <v>0</v>
      </c>
      <c r="D256" s="4">
        <v>0</v>
      </c>
    </row>
    <row r="257" spans="1:4" hidden="1" outlineLevel="1" x14ac:dyDescent="0.2">
      <c r="A257" s="2" t="s">
        <v>21</v>
      </c>
      <c r="B257" s="1">
        <v>0</v>
      </c>
      <c r="C257" s="4">
        <v>0</v>
      </c>
      <c r="D257" s="4">
        <v>0</v>
      </c>
    </row>
    <row r="258" spans="1:4" hidden="1" outlineLevel="1" x14ac:dyDescent="0.2">
      <c r="A258" s="2" t="s">
        <v>22</v>
      </c>
      <c r="B258" s="1">
        <v>0</v>
      </c>
      <c r="C258" s="4">
        <v>0</v>
      </c>
      <c r="D258" s="4">
        <v>0</v>
      </c>
    </row>
    <row r="259" spans="1:4" hidden="1" outlineLevel="1" x14ac:dyDescent="0.2">
      <c r="A259" s="2" t="s">
        <v>23</v>
      </c>
      <c r="B259" s="1">
        <v>0</v>
      </c>
      <c r="C259" s="4">
        <v>0</v>
      </c>
      <c r="D259" s="4">
        <v>0</v>
      </c>
    </row>
    <row r="260" spans="1:4" hidden="1" outlineLevel="1" x14ac:dyDescent="0.2">
      <c r="A260" s="2" t="s">
        <v>24</v>
      </c>
      <c r="B260" s="1">
        <v>0</v>
      </c>
      <c r="C260" s="4">
        <v>0</v>
      </c>
      <c r="D260" s="4">
        <v>0</v>
      </c>
    </row>
    <row r="261" spans="1:4" hidden="1" outlineLevel="1" x14ac:dyDescent="0.2">
      <c r="A261" s="2" t="s">
        <v>25</v>
      </c>
      <c r="B261" s="1">
        <v>0</v>
      </c>
      <c r="C261" s="4">
        <v>0</v>
      </c>
      <c r="D261" s="4">
        <v>0</v>
      </c>
    </row>
    <row r="262" spans="1:4" hidden="1" outlineLevel="1" x14ac:dyDescent="0.2">
      <c r="A262" s="2" t="s">
        <v>26</v>
      </c>
      <c r="B262" s="1">
        <v>0</v>
      </c>
      <c r="C262" s="4">
        <v>0</v>
      </c>
      <c r="D262" s="4">
        <v>0</v>
      </c>
    </row>
    <row r="263" spans="1:4" ht="15" collapsed="1" x14ac:dyDescent="0.25">
      <c r="A263" s="8" t="s">
        <v>44</v>
      </c>
      <c r="B263" s="6">
        <f>SUM(B264:B283)</f>
        <v>111</v>
      </c>
      <c r="C263" s="7">
        <f>SUM(C264:C283)</f>
        <v>413866.67999999993</v>
      </c>
      <c r="D263" s="7">
        <f>SUM(D264:D283)</f>
        <v>487445.22999999992</v>
      </c>
    </row>
    <row r="264" spans="1:4" hidden="1" outlineLevel="1" x14ac:dyDescent="0.2">
      <c r="A264" s="2" t="s">
        <v>7</v>
      </c>
      <c r="B264" s="1">
        <v>14</v>
      </c>
      <c r="C264" s="4">
        <v>100296.06</v>
      </c>
      <c r="D264" s="4">
        <v>118349.35</v>
      </c>
    </row>
    <row r="265" spans="1:4" hidden="1" outlineLevel="1" x14ac:dyDescent="0.2">
      <c r="A265" s="2" t="s">
        <v>8</v>
      </c>
      <c r="B265" s="1">
        <v>3</v>
      </c>
      <c r="C265" s="4">
        <v>257208.79</v>
      </c>
      <c r="D265" s="4">
        <v>303506.38</v>
      </c>
    </row>
    <row r="266" spans="1:4" hidden="1" outlineLevel="1" x14ac:dyDescent="0.2">
      <c r="A266" s="2" t="s">
        <v>9</v>
      </c>
      <c r="B266" s="1">
        <v>0</v>
      </c>
      <c r="C266" s="4">
        <v>1567.35</v>
      </c>
      <c r="D266" s="4">
        <v>1849.47</v>
      </c>
    </row>
    <row r="267" spans="1:4" hidden="1" outlineLevel="1" x14ac:dyDescent="0.2">
      <c r="A267" s="2" t="s">
        <v>10</v>
      </c>
      <c r="B267" s="1">
        <v>21</v>
      </c>
      <c r="C267" s="4">
        <v>32734.3</v>
      </c>
      <c r="D267" s="4">
        <v>37876.25</v>
      </c>
    </row>
    <row r="268" spans="1:4" hidden="1" outlineLevel="1" x14ac:dyDescent="0.2">
      <c r="A268" s="2" t="s">
        <v>11</v>
      </c>
      <c r="B268" s="1">
        <v>73</v>
      </c>
      <c r="C268" s="4">
        <v>15509.57</v>
      </c>
      <c r="D268" s="4">
        <v>18134.060000000001</v>
      </c>
    </row>
    <row r="269" spans="1:4" hidden="1" outlineLevel="1" x14ac:dyDescent="0.2">
      <c r="A269" s="2" t="s">
        <v>12</v>
      </c>
      <c r="B269" s="1">
        <v>0</v>
      </c>
      <c r="C269" s="4">
        <v>0</v>
      </c>
      <c r="D269" s="4">
        <v>0</v>
      </c>
    </row>
    <row r="270" spans="1:4" hidden="1" outlineLevel="1" x14ac:dyDescent="0.2">
      <c r="A270" s="2" t="s">
        <v>13</v>
      </c>
      <c r="B270" s="1">
        <v>0</v>
      </c>
      <c r="C270" s="4">
        <v>0</v>
      </c>
      <c r="D270" s="4">
        <v>0</v>
      </c>
    </row>
    <row r="271" spans="1:4" hidden="1" outlineLevel="1" x14ac:dyDescent="0.2">
      <c r="A271" s="2" t="s">
        <v>14</v>
      </c>
      <c r="B271" s="1">
        <v>0</v>
      </c>
      <c r="C271" s="4">
        <v>6550.61</v>
      </c>
      <c r="D271" s="4">
        <v>7729.72</v>
      </c>
    </row>
    <row r="272" spans="1:4" hidden="1" outlineLevel="1" x14ac:dyDescent="0.2">
      <c r="A272" s="2" t="s">
        <v>15</v>
      </c>
      <c r="B272" s="1">
        <v>0</v>
      </c>
      <c r="C272" s="4">
        <v>0</v>
      </c>
      <c r="D272" s="4">
        <v>0</v>
      </c>
    </row>
    <row r="273" spans="1:4" hidden="1" outlineLevel="1" x14ac:dyDescent="0.2">
      <c r="A273" s="2" t="s">
        <v>17</v>
      </c>
      <c r="B273" s="1">
        <v>0</v>
      </c>
      <c r="C273" s="4">
        <v>0</v>
      </c>
      <c r="D273" s="4">
        <v>0</v>
      </c>
    </row>
    <row r="274" spans="1:4" hidden="1" outlineLevel="1" x14ac:dyDescent="0.2">
      <c r="A274" s="2" t="s">
        <v>16</v>
      </c>
      <c r="B274" s="1">
        <v>0</v>
      </c>
      <c r="C274" s="4">
        <v>0</v>
      </c>
      <c r="D274" s="4">
        <v>0</v>
      </c>
    </row>
    <row r="275" spans="1:4" hidden="1" outlineLevel="1" x14ac:dyDescent="0.2">
      <c r="A275" s="2" t="s">
        <v>18</v>
      </c>
      <c r="B275" s="1">
        <v>0</v>
      </c>
      <c r="C275" s="4">
        <v>0</v>
      </c>
      <c r="D275" s="4">
        <v>0</v>
      </c>
    </row>
    <row r="276" spans="1:4" hidden="1" outlineLevel="1" x14ac:dyDescent="0.2">
      <c r="A276" s="2" t="s">
        <v>19</v>
      </c>
      <c r="B276" s="1">
        <v>0</v>
      </c>
      <c r="C276" s="4">
        <v>0</v>
      </c>
      <c r="D276" s="4">
        <v>0</v>
      </c>
    </row>
    <row r="277" spans="1:4" hidden="1" outlineLevel="1" x14ac:dyDescent="0.2">
      <c r="A277" s="2" t="s">
        <v>20</v>
      </c>
      <c r="B277" s="1">
        <v>0</v>
      </c>
      <c r="C277" s="4">
        <v>0</v>
      </c>
      <c r="D277" s="4">
        <v>0</v>
      </c>
    </row>
    <row r="278" spans="1:4" hidden="1" outlineLevel="1" x14ac:dyDescent="0.2">
      <c r="A278" s="2" t="s">
        <v>21</v>
      </c>
      <c r="B278" s="1">
        <v>0</v>
      </c>
      <c r="C278" s="4">
        <v>0</v>
      </c>
      <c r="D278" s="4">
        <v>0</v>
      </c>
    </row>
    <row r="279" spans="1:4" hidden="1" outlineLevel="1" x14ac:dyDescent="0.2">
      <c r="A279" s="2" t="s">
        <v>22</v>
      </c>
      <c r="B279" s="1">
        <v>0</v>
      </c>
      <c r="C279" s="4">
        <v>0</v>
      </c>
      <c r="D279" s="4">
        <v>0</v>
      </c>
    </row>
    <row r="280" spans="1:4" hidden="1" outlineLevel="1" x14ac:dyDescent="0.2">
      <c r="A280" s="2" t="s">
        <v>23</v>
      </c>
      <c r="B280" s="1">
        <v>0</v>
      </c>
      <c r="C280" s="4">
        <v>0</v>
      </c>
      <c r="D280" s="4">
        <v>0</v>
      </c>
    </row>
    <row r="281" spans="1:4" hidden="1" outlineLevel="1" x14ac:dyDescent="0.2">
      <c r="A281" s="2" t="s">
        <v>24</v>
      </c>
      <c r="B281" s="1">
        <v>0</v>
      </c>
      <c r="C281" s="4">
        <v>0</v>
      </c>
      <c r="D281" s="4">
        <v>0</v>
      </c>
    </row>
    <row r="282" spans="1:4" hidden="1" outlineLevel="1" x14ac:dyDescent="0.2">
      <c r="A282" s="2" t="s">
        <v>25</v>
      </c>
      <c r="B282" s="1">
        <v>0</v>
      </c>
      <c r="C282" s="4">
        <v>0</v>
      </c>
      <c r="D282" s="4">
        <v>0</v>
      </c>
    </row>
    <row r="283" spans="1:4" hidden="1" outlineLevel="1" x14ac:dyDescent="0.2">
      <c r="A283" s="2" t="s">
        <v>26</v>
      </c>
      <c r="B283" s="1">
        <v>0</v>
      </c>
      <c r="C283" s="4">
        <v>0</v>
      </c>
      <c r="D283" s="4">
        <v>0</v>
      </c>
    </row>
    <row r="284" spans="1:4" ht="15" collapsed="1" x14ac:dyDescent="0.25">
      <c r="A284" s="8" t="s">
        <v>45</v>
      </c>
      <c r="B284" s="6">
        <f>SUM(B285:B304)</f>
        <v>0</v>
      </c>
      <c r="C284" s="7">
        <f>SUM(C285:C304)</f>
        <v>0</v>
      </c>
      <c r="D284" s="7">
        <f>SUM(D285:D304)</f>
        <v>0</v>
      </c>
    </row>
    <row r="285" spans="1:4" hidden="1" outlineLevel="1" x14ac:dyDescent="0.2">
      <c r="A285" s="2" t="s">
        <v>7</v>
      </c>
      <c r="B285" s="1">
        <v>0</v>
      </c>
      <c r="C285" s="4">
        <v>0</v>
      </c>
      <c r="D285" s="4">
        <v>0</v>
      </c>
    </row>
    <row r="286" spans="1:4" hidden="1" outlineLevel="1" x14ac:dyDescent="0.2">
      <c r="A286" s="2" t="s">
        <v>8</v>
      </c>
      <c r="B286" s="1">
        <v>0</v>
      </c>
      <c r="C286" s="4">
        <v>0</v>
      </c>
      <c r="D286" s="4">
        <v>0</v>
      </c>
    </row>
    <row r="287" spans="1:4" hidden="1" outlineLevel="1" x14ac:dyDescent="0.2">
      <c r="A287" s="2" t="s">
        <v>9</v>
      </c>
      <c r="B287" s="1">
        <v>0</v>
      </c>
      <c r="C287" s="4">
        <v>0</v>
      </c>
      <c r="D287" s="4">
        <v>0</v>
      </c>
    </row>
    <row r="288" spans="1:4" hidden="1" outlineLevel="1" x14ac:dyDescent="0.2">
      <c r="A288" s="2" t="s">
        <v>10</v>
      </c>
      <c r="B288" s="1">
        <v>0</v>
      </c>
      <c r="C288" s="4">
        <v>0</v>
      </c>
      <c r="D288" s="4">
        <v>0</v>
      </c>
    </row>
    <row r="289" spans="1:4" hidden="1" outlineLevel="1" x14ac:dyDescent="0.2">
      <c r="A289" s="2" t="s">
        <v>11</v>
      </c>
      <c r="B289" s="1">
        <v>0</v>
      </c>
      <c r="C289" s="4">
        <v>0</v>
      </c>
      <c r="D289" s="4">
        <v>0</v>
      </c>
    </row>
    <row r="290" spans="1:4" hidden="1" outlineLevel="1" x14ac:dyDescent="0.2">
      <c r="A290" s="2" t="s">
        <v>12</v>
      </c>
      <c r="B290" s="1">
        <v>0</v>
      </c>
      <c r="C290" s="4">
        <v>0</v>
      </c>
      <c r="D290" s="4">
        <v>0</v>
      </c>
    </row>
    <row r="291" spans="1:4" hidden="1" outlineLevel="1" x14ac:dyDescent="0.2">
      <c r="A291" s="2" t="s">
        <v>13</v>
      </c>
      <c r="B291" s="1">
        <v>0</v>
      </c>
      <c r="C291" s="4">
        <v>0</v>
      </c>
      <c r="D291" s="4">
        <v>0</v>
      </c>
    </row>
    <row r="292" spans="1:4" hidden="1" outlineLevel="1" x14ac:dyDescent="0.2">
      <c r="A292" s="2" t="s">
        <v>14</v>
      </c>
      <c r="B292" s="1">
        <v>0</v>
      </c>
      <c r="C292" s="4">
        <v>0</v>
      </c>
      <c r="D292" s="4">
        <v>0</v>
      </c>
    </row>
    <row r="293" spans="1:4" hidden="1" outlineLevel="1" x14ac:dyDescent="0.2">
      <c r="A293" s="2" t="s">
        <v>15</v>
      </c>
      <c r="B293" s="1">
        <v>0</v>
      </c>
      <c r="C293" s="4">
        <v>0</v>
      </c>
      <c r="D293" s="4">
        <v>0</v>
      </c>
    </row>
    <row r="294" spans="1:4" hidden="1" outlineLevel="1" x14ac:dyDescent="0.2">
      <c r="A294" s="2" t="s">
        <v>16</v>
      </c>
      <c r="B294" s="1">
        <v>0</v>
      </c>
      <c r="C294" s="4">
        <v>0</v>
      </c>
      <c r="D294" s="4">
        <v>0</v>
      </c>
    </row>
    <row r="295" spans="1:4" hidden="1" outlineLevel="1" x14ac:dyDescent="0.2">
      <c r="A295" s="2" t="s">
        <v>17</v>
      </c>
      <c r="B295" s="1">
        <v>0</v>
      </c>
      <c r="C295" s="4">
        <v>0</v>
      </c>
      <c r="D295" s="4">
        <v>0</v>
      </c>
    </row>
    <row r="296" spans="1:4" hidden="1" outlineLevel="1" x14ac:dyDescent="0.2">
      <c r="A296" s="2" t="s">
        <v>18</v>
      </c>
      <c r="B296" s="1">
        <v>0</v>
      </c>
      <c r="C296" s="4">
        <v>0</v>
      </c>
      <c r="D296" s="4">
        <v>0</v>
      </c>
    </row>
    <row r="297" spans="1:4" hidden="1" outlineLevel="1" x14ac:dyDescent="0.2">
      <c r="A297" s="2" t="s">
        <v>19</v>
      </c>
      <c r="B297" s="1">
        <v>0</v>
      </c>
      <c r="C297" s="4">
        <v>0</v>
      </c>
      <c r="D297" s="4">
        <v>0</v>
      </c>
    </row>
    <row r="298" spans="1:4" hidden="1" outlineLevel="1" x14ac:dyDescent="0.2">
      <c r="A298" s="2" t="s">
        <v>20</v>
      </c>
      <c r="B298" s="1">
        <v>0</v>
      </c>
      <c r="C298" s="4">
        <v>0</v>
      </c>
      <c r="D298" s="4">
        <v>0</v>
      </c>
    </row>
    <row r="299" spans="1:4" hidden="1" outlineLevel="1" x14ac:dyDescent="0.2">
      <c r="A299" s="2" t="s">
        <v>21</v>
      </c>
      <c r="B299" s="1">
        <v>0</v>
      </c>
      <c r="C299" s="4">
        <v>0</v>
      </c>
      <c r="D299" s="4">
        <v>0</v>
      </c>
    </row>
    <row r="300" spans="1:4" hidden="1" outlineLevel="1" x14ac:dyDescent="0.2">
      <c r="A300" s="2" t="s">
        <v>22</v>
      </c>
      <c r="B300" s="1">
        <v>0</v>
      </c>
      <c r="C300" s="4">
        <v>0</v>
      </c>
      <c r="D300" s="4">
        <v>0</v>
      </c>
    </row>
    <row r="301" spans="1:4" hidden="1" outlineLevel="1" x14ac:dyDescent="0.2">
      <c r="A301" s="2" t="s">
        <v>23</v>
      </c>
      <c r="B301" s="1">
        <v>0</v>
      </c>
      <c r="C301" s="4">
        <v>0</v>
      </c>
      <c r="D301" s="4">
        <v>0</v>
      </c>
    </row>
    <row r="302" spans="1:4" hidden="1" outlineLevel="1" x14ac:dyDescent="0.2">
      <c r="A302" s="2" t="s">
        <v>24</v>
      </c>
      <c r="B302" s="1">
        <v>0</v>
      </c>
      <c r="C302" s="4">
        <v>0</v>
      </c>
      <c r="D302" s="4">
        <v>0</v>
      </c>
    </row>
    <row r="303" spans="1:4" hidden="1" outlineLevel="1" x14ac:dyDescent="0.2">
      <c r="A303" s="2" t="s">
        <v>25</v>
      </c>
      <c r="B303" s="1">
        <v>0</v>
      </c>
      <c r="C303" s="4">
        <v>0</v>
      </c>
      <c r="D303" s="4">
        <v>0</v>
      </c>
    </row>
    <row r="304" spans="1:4" hidden="1" outlineLevel="1" x14ac:dyDescent="0.2">
      <c r="A304" s="2" t="s">
        <v>26</v>
      </c>
      <c r="B304" s="1">
        <v>0</v>
      </c>
      <c r="C304" s="4">
        <v>0</v>
      </c>
      <c r="D304" s="4">
        <v>0</v>
      </c>
    </row>
    <row r="305" spans="1:4" ht="15" collapsed="1" x14ac:dyDescent="0.25">
      <c r="A305" s="8" t="s">
        <v>46</v>
      </c>
      <c r="B305" s="6">
        <f>SUM(B306:B325)</f>
        <v>0</v>
      </c>
      <c r="C305" s="7">
        <f>SUM(C306:C325)</f>
        <v>0</v>
      </c>
      <c r="D305" s="7">
        <f>SUM(D306:D325)</f>
        <v>0</v>
      </c>
    </row>
    <row r="306" spans="1:4" hidden="1" outlineLevel="1" x14ac:dyDescent="0.2">
      <c r="A306" s="2" t="s">
        <v>7</v>
      </c>
      <c r="B306" s="1">
        <v>0</v>
      </c>
      <c r="C306" s="4">
        <v>0</v>
      </c>
      <c r="D306" s="4">
        <v>0</v>
      </c>
    </row>
    <row r="307" spans="1:4" hidden="1" outlineLevel="1" x14ac:dyDescent="0.2">
      <c r="A307" s="2" t="s">
        <v>8</v>
      </c>
      <c r="B307" s="1">
        <v>0</v>
      </c>
      <c r="C307" s="4">
        <v>0</v>
      </c>
      <c r="D307" s="4">
        <v>0</v>
      </c>
    </row>
    <row r="308" spans="1:4" hidden="1" outlineLevel="1" x14ac:dyDescent="0.2">
      <c r="A308" s="2" t="s">
        <v>9</v>
      </c>
      <c r="B308" s="1">
        <v>0</v>
      </c>
      <c r="C308" s="4">
        <v>0</v>
      </c>
      <c r="D308" s="4">
        <v>0</v>
      </c>
    </row>
    <row r="309" spans="1:4" hidden="1" outlineLevel="1" x14ac:dyDescent="0.2">
      <c r="A309" s="2" t="s">
        <v>10</v>
      </c>
      <c r="B309" s="1">
        <v>0</v>
      </c>
      <c r="C309" s="4">
        <v>0</v>
      </c>
      <c r="D309" s="4">
        <v>0</v>
      </c>
    </row>
    <row r="310" spans="1:4" hidden="1" outlineLevel="1" x14ac:dyDescent="0.2">
      <c r="A310" s="2" t="s">
        <v>11</v>
      </c>
      <c r="B310" s="1">
        <v>0</v>
      </c>
      <c r="C310" s="4">
        <v>0</v>
      </c>
      <c r="D310" s="4">
        <v>0</v>
      </c>
    </row>
    <row r="311" spans="1:4" hidden="1" outlineLevel="1" x14ac:dyDescent="0.2">
      <c r="A311" s="2" t="s">
        <v>12</v>
      </c>
      <c r="B311" s="1">
        <v>0</v>
      </c>
      <c r="C311" s="4">
        <v>0</v>
      </c>
      <c r="D311" s="4">
        <v>0</v>
      </c>
    </row>
    <row r="312" spans="1:4" hidden="1" outlineLevel="1" x14ac:dyDescent="0.2">
      <c r="A312" s="2" t="s">
        <v>13</v>
      </c>
      <c r="B312" s="1">
        <v>0</v>
      </c>
      <c r="C312" s="4">
        <v>0</v>
      </c>
      <c r="D312" s="4">
        <v>0</v>
      </c>
    </row>
    <row r="313" spans="1:4" hidden="1" outlineLevel="1" x14ac:dyDescent="0.2">
      <c r="A313" s="2" t="s">
        <v>14</v>
      </c>
      <c r="B313" s="1">
        <v>0</v>
      </c>
      <c r="C313" s="4">
        <v>0</v>
      </c>
      <c r="D313" s="4">
        <v>0</v>
      </c>
    </row>
    <row r="314" spans="1:4" hidden="1" outlineLevel="1" x14ac:dyDescent="0.2">
      <c r="A314" s="2" t="s">
        <v>15</v>
      </c>
      <c r="B314" s="1">
        <v>0</v>
      </c>
      <c r="C314" s="4">
        <v>0</v>
      </c>
      <c r="D314" s="4">
        <v>0</v>
      </c>
    </row>
    <row r="315" spans="1:4" hidden="1" outlineLevel="1" x14ac:dyDescent="0.2">
      <c r="A315" s="2" t="s">
        <v>16</v>
      </c>
      <c r="B315" s="1">
        <v>0</v>
      </c>
      <c r="C315" s="4">
        <v>0</v>
      </c>
      <c r="D315" s="4">
        <v>0</v>
      </c>
    </row>
    <row r="316" spans="1:4" hidden="1" outlineLevel="1" x14ac:dyDescent="0.2">
      <c r="A316" s="2" t="s">
        <v>17</v>
      </c>
      <c r="B316" s="1">
        <v>0</v>
      </c>
      <c r="C316" s="4">
        <v>0</v>
      </c>
      <c r="D316" s="4">
        <v>0</v>
      </c>
    </row>
    <row r="317" spans="1:4" hidden="1" outlineLevel="1" x14ac:dyDescent="0.2">
      <c r="A317" s="2" t="s">
        <v>18</v>
      </c>
      <c r="B317" s="1">
        <v>0</v>
      </c>
      <c r="C317" s="4">
        <v>0</v>
      </c>
      <c r="D317" s="4">
        <v>0</v>
      </c>
    </row>
    <row r="318" spans="1:4" hidden="1" outlineLevel="1" x14ac:dyDescent="0.2">
      <c r="A318" s="2" t="s">
        <v>19</v>
      </c>
      <c r="B318" s="1">
        <v>0</v>
      </c>
      <c r="C318" s="4">
        <v>0</v>
      </c>
      <c r="D318" s="4">
        <v>0</v>
      </c>
    </row>
    <row r="319" spans="1:4" hidden="1" outlineLevel="1" x14ac:dyDescent="0.2">
      <c r="A319" s="2" t="s">
        <v>20</v>
      </c>
      <c r="B319" s="1">
        <v>0</v>
      </c>
      <c r="C319" s="4">
        <v>0</v>
      </c>
      <c r="D319" s="4">
        <v>0</v>
      </c>
    </row>
    <row r="320" spans="1:4" hidden="1" outlineLevel="1" x14ac:dyDescent="0.2">
      <c r="A320" s="2" t="s">
        <v>21</v>
      </c>
      <c r="B320" s="1">
        <v>0</v>
      </c>
      <c r="C320" s="4">
        <v>0</v>
      </c>
      <c r="D320" s="4">
        <v>0</v>
      </c>
    </row>
    <row r="321" spans="1:4" hidden="1" outlineLevel="1" x14ac:dyDescent="0.2">
      <c r="A321" s="2" t="s">
        <v>22</v>
      </c>
      <c r="B321" s="1">
        <v>0</v>
      </c>
      <c r="C321" s="4">
        <v>0</v>
      </c>
      <c r="D321" s="4">
        <v>0</v>
      </c>
    </row>
    <row r="322" spans="1:4" hidden="1" outlineLevel="1" x14ac:dyDescent="0.2">
      <c r="A322" s="2" t="s">
        <v>23</v>
      </c>
      <c r="B322" s="1">
        <v>0</v>
      </c>
      <c r="C322" s="4">
        <v>0</v>
      </c>
      <c r="D322" s="4">
        <v>0</v>
      </c>
    </row>
    <row r="323" spans="1:4" hidden="1" outlineLevel="1" x14ac:dyDescent="0.2">
      <c r="A323" s="2" t="s">
        <v>24</v>
      </c>
      <c r="B323" s="1">
        <v>0</v>
      </c>
      <c r="C323" s="4">
        <v>0</v>
      </c>
      <c r="D323" s="4">
        <v>0</v>
      </c>
    </row>
    <row r="324" spans="1:4" hidden="1" outlineLevel="1" x14ac:dyDescent="0.2">
      <c r="A324" s="2" t="s">
        <v>25</v>
      </c>
      <c r="B324" s="1">
        <v>0</v>
      </c>
      <c r="C324" s="4">
        <v>0</v>
      </c>
      <c r="D324" s="4">
        <v>0</v>
      </c>
    </row>
    <row r="325" spans="1:4" hidden="1" outlineLevel="1" x14ac:dyDescent="0.2">
      <c r="A325" s="2" t="s">
        <v>26</v>
      </c>
      <c r="B325" s="1">
        <v>0</v>
      </c>
      <c r="C325" s="4">
        <v>0</v>
      </c>
      <c r="D325" s="4">
        <v>0</v>
      </c>
    </row>
    <row r="326" spans="1:4" ht="15" collapsed="1" x14ac:dyDescent="0.25">
      <c r="A326" s="8" t="s">
        <v>47</v>
      </c>
      <c r="B326" s="6">
        <f>SUM(B327:B346)</f>
        <v>0</v>
      </c>
      <c r="C326" s="7">
        <f>SUM(C327:C346)</f>
        <v>0</v>
      </c>
      <c r="D326" s="7">
        <f>SUM(D327:D346)</f>
        <v>0</v>
      </c>
    </row>
    <row r="327" spans="1:4" hidden="1" outlineLevel="1" x14ac:dyDescent="0.2">
      <c r="A327" s="2" t="s">
        <v>7</v>
      </c>
      <c r="B327" s="1">
        <v>0</v>
      </c>
      <c r="C327" s="4">
        <v>0</v>
      </c>
      <c r="D327" s="4">
        <v>0</v>
      </c>
    </row>
    <row r="328" spans="1:4" hidden="1" outlineLevel="1" x14ac:dyDescent="0.2">
      <c r="A328" s="2" t="s">
        <v>8</v>
      </c>
      <c r="B328" s="1">
        <v>0</v>
      </c>
      <c r="C328" s="4">
        <v>0</v>
      </c>
      <c r="D328" s="4">
        <v>0</v>
      </c>
    </row>
    <row r="329" spans="1:4" hidden="1" outlineLevel="1" x14ac:dyDescent="0.2">
      <c r="A329" s="2" t="s">
        <v>9</v>
      </c>
      <c r="B329" s="1">
        <v>0</v>
      </c>
      <c r="C329" s="4">
        <v>0</v>
      </c>
      <c r="D329" s="4">
        <v>0</v>
      </c>
    </row>
    <row r="330" spans="1:4" hidden="1" outlineLevel="1" x14ac:dyDescent="0.2">
      <c r="A330" s="2" t="s">
        <v>10</v>
      </c>
      <c r="B330" s="1">
        <v>0</v>
      </c>
      <c r="C330" s="4">
        <v>0</v>
      </c>
      <c r="D330" s="4">
        <v>0</v>
      </c>
    </row>
    <row r="331" spans="1:4" hidden="1" outlineLevel="1" x14ac:dyDescent="0.2">
      <c r="A331" s="2" t="s">
        <v>11</v>
      </c>
      <c r="B331" s="1">
        <v>0</v>
      </c>
      <c r="C331" s="4">
        <v>0</v>
      </c>
      <c r="D331" s="4">
        <v>0</v>
      </c>
    </row>
    <row r="332" spans="1:4" hidden="1" outlineLevel="1" x14ac:dyDescent="0.2">
      <c r="A332" s="2" t="s">
        <v>12</v>
      </c>
      <c r="B332" s="1">
        <v>0</v>
      </c>
      <c r="C332" s="4">
        <v>0</v>
      </c>
      <c r="D332" s="4">
        <v>0</v>
      </c>
    </row>
    <row r="333" spans="1:4" hidden="1" outlineLevel="1" x14ac:dyDescent="0.2">
      <c r="A333" s="2" t="s">
        <v>13</v>
      </c>
      <c r="B333" s="1">
        <v>0</v>
      </c>
      <c r="C333" s="4">
        <v>0</v>
      </c>
      <c r="D333" s="4">
        <v>0</v>
      </c>
    </row>
    <row r="334" spans="1:4" hidden="1" outlineLevel="1" x14ac:dyDescent="0.2">
      <c r="A334" s="2" t="s">
        <v>14</v>
      </c>
      <c r="B334" s="1">
        <v>0</v>
      </c>
      <c r="C334" s="4">
        <v>0</v>
      </c>
      <c r="D334" s="4">
        <v>0</v>
      </c>
    </row>
    <row r="335" spans="1:4" hidden="1" outlineLevel="1" x14ac:dyDescent="0.2">
      <c r="A335" s="2" t="s">
        <v>15</v>
      </c>
      <c r="B335" s="1">
        <v>0</v>
      </c>
      <c r="C335" s="4">
        <v>0</v>
      </c>
      <c r="D335" s="4">
        <v>0</v>
      </c>
    </row>
    <row r="336" spans="1:4" hidden="1" outlineLevel="1" x14ac:dyDescent="0.2">
      <c r="A336" s="2" t="s">
        <v>16</v>
      </c>
      <c r="B336" s="1">
        <v>0</v>
      </c>
      <c r="C336" s="4">
        <v>0</v>
      </c>
      <c r="D336" s="4">
        <v>0</v>
      </c>
    </row>
    <row r="337" spans="1:4" hidden="1" outlineLevel="1" x14ac:dyDescent="0.2">
      <c r="A337" s="2" t="s">
        <v>17</v>
      </c>
      <c r="B337" s="1">
        <v>0</v>
      </c>
      <c r="C337" s="4">
        <v>0</v>
      </c>
      <c r="D337" s="4">
        <v>0</v>
      </c>
    </row>
    <row r="338" spans="1:4" hidden="1" outlineLevel="1" x14ac:dyDescent="0.2">
      <c r="A338" s="2" t="s">
        <v>18</v>
      </c>
      <c r="B338" s="1">
        <v>0</v>
      </c>
      <c r="C338" s="4">
        <v>0</v>
      </c>
      <c r="D338" s="4">
        <v>0</v>
      </c>
    </row>
    <row r="339" spans="1:4" hidden="1" outlineLevel="1" x14ac:dyDescent="0.2">
      <c r="A339" s="2" t="s">
        <v>19</v>
      </c>
      <c r="B339" s="1">
        <v>0</v>
      </c>
      <c r="C339" s="4">
        <v>0</v>
      </c>
      <c r="D339" s="4">
        <v>0</v>
      </c>
    </row>
    <row r="340" spans="1:4" hidden="1" outlineLevel="1" x14ac:dyDescent="0.2">
      <c r="A340" s="2" t="s">
        <v>20</v>
      </c>
      <c r="B340" s="1">
        <v>0</v>
      </c>
      <c r="C340" s="4">
        <v>0</v>
      </c>
      <c r="D340" s="4">
        <v>0</v>
      </c>
    </row>
    <row r="341" spans="1:4" hidden="1" outlineLevel="1" x14ac:dyDescent="0.2">
      <c r="A341" s="2" t="s">
        <v>21</v>
      </c>
      <c r="B341" s="1">
        <v>0</v>
      </c>
      <c r="C341" s="4">
        <v>0</v>
      </c>
      <c r="D341" s="4">
        <v>0</v>
      </c>
    </row>
    <row r="342" spans="1:4" hidden="1" outlineLevel="1" x14ac:dyDescent="0.2">
      <c r="A342" s="2" t="s">
        <v>22</v>
      </c>
      <c r="B342" s="1">
        <v>0</v>
      </c>
      <c r="C342" s="4">
        <v>0</v>
      </c>
      <c r="D342" s="4">
        <v>0</v>
      </c>
    </row>
    <row r="343" spans="1:4" hidden="1" outlineLevel="1" x14ac:dyDescent="0.2">
      <c r="A343" s="2" t="s">
        <v>23</v>
      </c>
      <c r="B343" s="1">
        <v>0</v>
      </c>
      <c r="C343" s="4">
        <v>0</v>
      </c>
      <c r="D343" s="4">
        <v>0</v>
      </c>
    </row>
    <row r="344" spans="1:4" hidden="1" outlineLevel="1" x14ac:dyDescent="0.2">
      <c r="A344" s="2" t="s">
        <v>24</v>
      </c>
      <c r="B344" s="1">
        <v>0</v>
      </c>
      <c r="C344" s="4">
        <v>0</v>
      </c>
      <c r="D344" s="4">
        <v>0</v>
      </c>
    </row>
    <row r="345" spans="1:4" hidden="1" outlineLevel="1" x14ac:dyDescent="0.2">
      <c r="A345" s="2" t="s">
        <v>25</v>
      </c>
      <c r="B345" s="1">
        <v>0</v>
      </c>
      <c r="C345" s="4">
        <v>0</v>
      </c>
      <c r="D345" s="4">
        <v>0</v>
      </c>
    </row>
    <row r="346" spans="1:4" hidden="1" outlineLevel="1" x14ac:dyDescent="0.2">
      <c r="A346" s="2" t="s">
        <v>26</v>
      </c>
      <c r="B346" s="1">
        <v>0</v>
      </c>
      <c r="C346" s="4">
        <v>0</v>
      </c>
      <c r="D346" s="4">
        <v>0</v>
      </c>
    </row>
    <row r="347" spans="1:4" ht="15" collapsed="1" x14ac:dyDescent="0.25">
      <c r="A347" s="8" t="s">
        <v>48</v>
      </c>
      <c r="B347" s="6">
        <f>SUM(B348:B367)</f>
        <v>0</v>
      </c>
      <c r="C347" s="7">
        <f>SUM(C348:C367)</f>
        <v>0</v>
      </c>
      <c r="D347" s="7">
        <f>SUM(D348:D367)</f>
        <v>0</v>
      </c>
    </row>
    <row r="348" spans="1:4" hidden="1" outlineLevel="1" x14ac:dyDescent="0.2">
      <c r="A348" s="2" t="s">
        <v>7</v>
      </c>
      <c r="B348" s="1">
        <v>0</v>
      </c>
      <c r="C348" s="4">
        <v>0</v>
      </c>
      <c r="D348" s="4">
        <v>0</v>
      </c>
    </row>
    <row r="349" spans="1:4" hidden="1" outlineLevel="1" x14ac:dyDescent="0.2">
      <c r="A349" s="2" t="s">
        <v>8</v>
      </c>
      <c r="B349" s="1">
        <v>0</v>
      </c>
      <c r="C349" s="4">
        <v>0</v>
      </c>
      <c r="D349" s="4">
        <v>0</v>
      </c>
    </row>
    <row r="350" spans="1:4" hidden="1" outlineLevel="1" x14ac:dyDescent="0.2">
      <c r="A350" s="2" t="s">
        <v>9</v>
      </c>
      <c r="B350" s="1">
        <v>0</v>
      </c>
      <c r="C350" s="4">
        <v>0</v>
      </c>
      <c r="D350" s="4">
        <v>0</v>
      </c>
    </row>
    <row r="351" spans="1:4" hidden="1" outlineLevel="1" x14ac:dyDescent="0.2">
      <c r="A351" s="2" t="s">
        <v>10</v>
      </c>
      <c r="B351" s="1">
        <v>0</v>
      </c>
      <c r="C351" s="4">
        <v>0</v>
      </c>
      <c r="D351" s="4">
        <v>0</v>
      </c>
    </row>
    <row r="352" spans="1:4" hidden="1" outlineLevel="1" x14ac:dyDescent="0.2">
      <c r="A352" s="2" t="s">
        <v>11</v>
      </c>
      <c r="B352" s="1">
        <v>0</v>
      </c>
      <c r="C352" s="4">
        <v>0</v>
      </c>
      <c r="D352" s="4">
        <v>0</v>
      </c>
    </row>
    <row r="353" spans="1:4" hidden="1" outlineLevel="1" x14ac:dyDescent="0.2">
      <c r="A353" s="2" t="s">
        <v>12</v>
      </c>
      <c r="B353" s="1">
        <v>0</v>
      </c>
      <c r="C353" s="4">
        <v>0</v>
      </c>
      <c r="D353" s="4">
        <v>0</v>
      </c>
    </row>
    <row r="354" spans="1:4" hidden="1" outlineLevel="1" x14ac:dyDescent="0.2">
      <c r="A354" s="2" t="s">
        <v>13</v>
      </c>
      <c r="B354" s="1">
        <v>0</v>
      </c>
      <c r="C354" s="4">
        <v>0</v>
      </c>
      <c r="D354" s="4">
        <v>0</v>
      </c>
    </row>
    <row r="355" spans="1:4" hidden="1" outlineLevel="1" x14ac:dyDescent="0.2">
      <c r="A355" s="2" t="s">
        <v>14</v>
      </c>
      <c r="B355" s="1">
        <v>0</v>
      </c>
      <c r="C355" s="4">
        <v>0</v>
      </c>
      <c r="D355" s="4">
        <v>0</v>
      </c>
    </row>
    <row r="356" spans="1:4" hidden="1" outlineLevel="1" x14ac:dyDescent="0.2">
      <c r="A356" s="2" t="s">
        <v>15</v>
      </c>
      <c r="B356" s="1">
        <v>0</v>
      </c>
      <c r="C356" s="4">
        <v>0</v>
      </c>
      <c r="D356" s="4">
        <v>0</v>
      </c>
    </row>
    <row r="357" spans="1:4" hidden="1" outlineLevel="1" x14ac:dyDescent="0.2">
      <c r="A357" s="2" t="s">
        <v>16</v>
      </c>
      <c r="B357" s="1">
        <v>0</v>
      </c>
      <c r="C357" s="4">
        <v>0</v>
      </c>
      <c r="D357" s="4">
        <v>0</v>
      </c>
    </row>
    <row r="358" spans="1:4" hidden="1" outlineLevel="1" x14ac:dyDescent="0.2">
      <c r="A358" s="2" t="s">
        <v>17</v>
      </c>
      <c r="B358" s="1">
        <v>0</v>
      </c>
      <c r="C358" s="4">
        <v>0</v>
      </c>
      <c r="D358" s="4">
        <v>0</v>
      </c>
    </row>
    <row r="359" spans="1:4" hidden="1" outlineLevel="1" x14ac:dyDescent="0.2">
      <c r="A359" s="2" t="s">
        <v>18</v>
      </c>
      <c r="B359" s="1">
        <v>0</v>
      </c>
      <c r="C359" s="4">
        <v>0</v>
      </c>
      <c r="D359" s="4">
        <v>0</v>
      </c>
    </row>
    <row r="360" spans="1:4" hidden="1" outlineLevel="1" x14ac:dyDescent="0.2">
      <c r="A360" s="2" t="s">
        <v>19</v>
      </c>
      <c r="B360" s="1">
        <v>0</v>
      </c>
      <c r="C360" s="4">
        <v>0</v>
      </c>
      <c r="D360" s="4">
        <v>0</v>
      </c>
    </row>
    <row r="361" spans="1:4" hidden="1" outlineLevel="1" x14ac:dyDescent="0.2">
      <c r="A361" s="2" t="s">
        <v>20</v>
      </c>
      <c r="B361" s="1">
        <v>0</v>
      </c>
      <c r="C361" s="4">
        <v>0</v>
      </c>
      <c r="D361" s="4">
        <v>0</v>
      </c>
    </row>
    <row r="362" spans="1:4" hidden="1" outlineLevel="1" x14ac:dyDescent="0.2">
      <c r="A362" s="2" t="s">
        <v>21</v>
      </c>
      <c r="B362" s="1">
        <v>0</v>
      </c>
      <c r="C362" s="4">
        <v>0</v>
      </c>
      <c r="D362" s="4">
        <v>0</v>
      </c>
    </row>
    <row r="363" spans="1:4" hidden="1" outlineLevel="1" x14ac:dyDescent="0.2">
      <c r="A363" s="2" t="s">
        <v>22</v>
      </c>
      <c r="B363" s="1">
        <v>0</v>
      </c>
      <c r="C363" s="4">
        <v>0</v>
      </c>
      <c r="D363" s="4">
        <v>0</v>
      </c>
    </row>
    <row r="364" spans="1:4" hidden="1" outlineLevel="1" x14ac:dyDescent="0.2">
      <c r="A364" s="2" t="s">
        <v>23</v>
      </c>
      <c r="B364" s="1">
        <v>0</v>
      </c>
      <c r="C364" s="4">
        <v>0</v>
      </c>
      <c r="D364" s="4">
        <v>0</v>
      </c>
    </row>
    <row r="365" spans="1:4" hidden="1" outlineLevel="1" x14ac:dyDescent="0.2">
      <c r="A365" s="2" t="s">
        <v>24</v>
      </c>
      <c r="B365" s="1">
        <v>0</v>
      </c>
      <c r="C365" s="4">
        <v>0</v>
      </c>
      <c r="D365" s="4">
        <v>0</v>
      </c>
    </row>
    <row r="366" spans="1:4" hidden="1" outlineLevel="1" x14ac:dyDescent="0.2">
      <c r="A366" s="2" t="s">
        <v>25</v>
      </c>
      <c r="B366" s="1">
        <v>0</v>
      </c>
      <c r="C366" s="4">
        <v>0</v>
      </c>
      <c r="D366" s="4">
        <v>0</v>
      </c>
    </row>
    <row r="367" spans="1:4" hidden="1" outlineLevel="1" x14ac:dyDescent="0.2">
      <c r="A367" s="2" t="s">
        <v>26</v>
      </c>
      <c r="B367" s="1">
        <v>0</v>
      </c>
      <c r="C367" s="4">
        <v>0</v>
      </c>
      <c r="D367" s="4">
        <v>0</v>
      </c>
    </row>
    <row r="368" spans="1:4" ht="15" collapsed="1" x14ac:dyDescent="0.25">
      <c r="A368" s="8" t="s">
        <v>49</v>
      </c>
      <c r="B368" s="6">
        <f>SUM(B369:B388)</f>
        <v>306</v>
      </c>
      <c r="C368" s="7">
        <f>SUM(C369:C388)</f>
        <v>297045.59999999998</v>
      </c>
      <c r="D368" s="7">
        <f>SUM(D369:D388)</f>
        <v>337169.84</v>
      </c>
    </row>
    <row r="369" spans="1:4" hidden="1" outlineLevel="1" x14ac:dyDescent="0.2">
      <c r="A369" s="2" t="s">
        <v>7</v>
      </c>
      <c r="B369" s="1">
        <v>19</v>
      </c>
      <c r="C369" s="4">
        <v>70516.94</v>
      </c>
      <c r="D369" s="4">
        <v>83029.990000000005</v>
      </c>
    </row>
    <row r="370" spans="1:4" hidden="1" outlineLevel="1" x14ac:dyDescent="0.2">
      <c r="A370" s="2" t="s">
        <v>8</v>
      </c>
      <c r="B370" s="1">
        <v>6</v>
      </c>
      <c r="C370" s="4">
        <v>59025.599999999999</v>
      </c>
      <c r="D370" s="4">
        <v>63113.73</v>
      </c>
    </row>
    <row r="371" spans="1:4" hidden="1" outlineLevel="1" x14ac:dyDescent="0.2">
      <c r="A371" s="2" t="s">
        <v>9</v>
      </c>
      <c r="B371" s="1">
        <v>29</v>
      </c>
      <c r="C371" s="4">
        <v>106831.57</v>
      </c>
      <c r="D371" s="4">
        <v>124005.94</v>
      </c>
    </row>
    <row r="372" spans="1:4" hidden="1" outlineLevel="1" x14ac:dyDescent="0.2">
      <c r="A372" s="2" t="s">
        <v>10</v>
      </c>
      <c r="B372" s="1">
        <v>5</v>
      </c>
      <c r="C372" s="4">
        <v>6029.62</v>
      </c>
      <c r="D372" s="4">
        <v>7114.95</v>
      </c>
    </row>
    <row r="373" spans="1:4" hidden="1" outlineLevel="1" x14ac:dyDescent="0.2">
      <c r="A373" s="2" t="s">
        <v>11</v>
      </c>
      <c r="B373" s="1">
        <v>241</v>
      </c>
      <c r="C373" s="4">
        <v>50951.88</v>
      </c>
      <c r="D373" s="4">
        <v>55551.040000000001</v>
      </c>
    </row>
    <row r="374" spans="1:4" hidden="1" outlineLevel="1" x14ac:dyDescent="0.2">
      <c r="A374" s="2" t="s">
        <v>12</v>
      </c>
      <c r="B374" s="1">
        <v>0</v>
      </c>
      <c r="C374" s="4">
        <v>0</v>
      </c>
      <c r="D374" s="4">
        <v>0</v>
      </c>
    </row>
    <row r="375" spans="1:4" hidden="1" outlineLevel="1" x14ac:dyDescent="0.2">
      <c r="A375" s="2" t="s">
        <v>13</v>
      </c>
      <c r="B375" s="1">
        <v>0</v>
      </c>
      <c r="C375" s="4">
        <v>0</v>
      </c>
      <c r="D375" s="4">
        <v>0</v>
      </c>
    </row>
    <row r="376" spans="1:4" hidden="1" outlineLevel="1" x14ac:dyDescent="0.2">
      <c r="A376" s="2" t="s">
        <v>14</v>
      </c>
      <c r="B376" s="1">
        <v>3</v>
      </c>
      <c r="C376" s="4">
        <v>3689.99</v>
      </c>
      <c r="D376" s="4">
        <v>4354.1899999999996</v>
      </c>
    </row>
    <row r="377" spans="1:4" hidden="1" outlineLevel="1" x14ac:dyDescent="0.2">
      <c r="A377" s="2" t="s">
        <v>15</v>
      </c>
      <c r="B377" s="1">
        <v>0</v>
      </c>
      <c r="C377" s="4">
        <v>0</v>
      </c>
      <c r="D377" s="4">
        <v>0</v>
      </c>
    </row>
    <row r="378" spans="1:4" hidden="1" outlineLevel="1" x14ac:dyDescent="0.2">
      <c r="A378" s="2" t="s">
        <v>17</v>
      </c>
      <c r="B378" s="1">
        <v>0</v>
      </c>
      <c r="C378" s="4">
        <v>0</v>
      </c>
      <c r="D378" s="4">
        <v>0</v>
      </c>
    </row>
    <row r="379" spans="1:4" hidden="1" outlineLevel="1" x14ac:dyDescent="0.2">
      <c r="A379" s="2" t="s">
        <v>16</v>
      </c>
      <c r="B379" s="1">
        <v>3</v>
      </c>
      <c r="C379" s="4">
        <v>0</v>
      </c>
      <c r="D379" s="4">
        <v>0</v>
      </c>
    </row>
    <row r="380" spans="1:4" hidden="1" outlineLevel="1" x14ac:dyDescent="0.2">
      <c r="A380" s="2" t="s">
        <v>18</v>
      </c>
      <c r="B380" s="1">
        <v>0</v>
      </c>
      <c r="C380" s="4">
        <v>0</v>
      </c>
      <c r="D380" s="4">
        <v>0</v>
      </c>
    </row>
    <row r="381" spans="1:4" hidden="1" outlineLevel="1" x14ac:dyDescent="0.2">
      <c r="A381" s="2" t="s">
        <v>19</v>
      </c>
      <c r="B381" s="1">
        <v>0</v>
      </c>
      <c r="C381" s="4">
        <v>0</v>
      </c>
      <c r="D381" s="4">
        <v>0</v>
      </c>
    </row>
    <row r="382" spans="1:4" hidden="1" outlineLevel="1" x14ac:dyDescent="0.2">
      <c r="A382" s="2" t="s">
        <v>20</v>
      </c>
      <c r="B382" s="1">
        <v>0</v>
      </c>
      <c r="C382" s="4">
        <v>0</v>
      </c>
      <c r="D382" s="4">
        <v>0</v>
      </c>
    </row>
    <row r="383" spans="1:4" hidden="1" outlineLevel="1" x14ac:dyDescent="0.2">
      <c r="A383" s="2" t="s">
        <v>21</v>
      </c>
      <c r="B383" s="1">
        <v>0</v>
      </c>
      <c r="C383" s="4">
        <v>0</v>
      </c>
      <c r="D383" s="4">
        <v>0</v>
      </c>
    </row>
    <row r="384" spans="1:4" hidden="1" outlineLevel="1" x14ac:dyDescent="0.2">
      <c r="A384" s="2" t="s">
        <v>22</v>
      </c>
      <c r="B384" s="1">
        <v>0</v>
      </c>
      <c r="C384" s="4">
        <v>0</v>
      </c>
      <c r="D384" s="4">
        <v>0</v>
      </c>
    </row>
    <row r="385" spans="1:4" hidden="1" outlineLevel="1" x14ac:dyDescent="0.2">
      <c r="A385" s="2" t="s">
        <v>23</v>
      </c>
      <c r="B385" s="1">
        <v>0</v>
      </c>
      <c r="C385" s="4">
        <v>0</v>
      </c>
      <c r="D385" s="4">
        <v>0</v>
      </c>
    </row>
    <row r="386" spans="1:4" hidden="1" outlineLevel="1" x14ac:dyDescent="0.2">
      <c r="A386" s="2" t="s">
        <v>24</v>
      </c>
      <c r="B386" s="1">
        <v>0</v>
      </c>
      <c r="C386" s="4">
        <v>0</v>
      </c>
      <c r="D386" s="4">
        <v>0</v>
      </c>
    </row>
    <row r="387" spans="1:4" hidden="1" outlineLevel="1" x14ac:dyDescent="0.2">
      <c r="A387" s="2" t="s">
        <v>25</v>
      </c>
      <c r="B387" s="1">
        <v>0</v>
      </c>
      <c r="C387" s="4">
        <v>0</v>
      </c>
      <c r="D387" s="4">
        <v>0</v>
      </c>
    </row>
    <row r="388" spans="1:4" hidden="1" outlineLevel="1" x14ac:dyDescent="0.2">
      <c r="A388" s="2" t="s">
        <v>26</v>
      </c>
      <c r="B388" s="1">
        <v>0</v>
      </c>
      <c r="C388" s="4">
        <v>0</v>
      </c>
      <c r="D388" s="4">
        <v>0</v>
      </c>
    </row>
    <row r="389" spans="1:4" ht="15" collapsed="1" x14ac:dyDescent="0.25">
      <c r="A389" s="8" t="s">
        <v>50</v>
      </c>
      <c r="B389" s="6">
        <f>SUM(B390:B409)</f>
        <v>771</v>
      </c>
      <c r="C389" s="7">
        <f>SUM(C390:C409)</f>
        <v>3929928.46</v>
      </c>
      <c r="D389" s="7">
        <f>SUM(D390:D409)</f>
        <v>4622337.93</v>
      </c>
    </row>
    <row r="390" spans="1:4" hidden="1" outlineLevel="1" x14ac:dyDescent="0.2">
      <c r="A390" s="2" t="s">
        <v>7</v>
      </c>
      <c r="B390" s="1">
        <v>161</v>
      </c>
      <c r="C390" s="4">
        <v>938905.88</v>
      </c>
      <c r="D390" s="4">
        <v>1107728.94</v>
      </c>
    </row>
    <row r="391" spans="1:4" hidden="1" outlineLevel="1" x14ac:dyDescent="0.2">
      <c r="A391" s="2" t="s">
        <v>8</v>
      </c>
      <c r="B391" s="1">
        <v>33</v>
      </c>
      <c r="C391" s="4">
        <v>1549633.51</v>
      </c>
      <c r="D391" s="4">
        <v>1822031.07</v>
      </c>
    </row>
    <row r="392" spans="1:4" hidden="1" outlineLevel="1" x14ac:dyDescent="0.2">
      <c r="A392" s="2" t="s">
        <v>9</v>
      </c>
      <c r="B392" s="1">
        <v>44</v>
      </c>
      <c r="C392" s="4">
        <v>147676.68</v>
      </c>
      <c r="D392" s="4">
        <v>172203.16</v>
      </c>
    </row>
    <row r="393" spans="1:4" hidden="1" outlineLevel="1" x14ac:dyDescent="0.2">
      <c r="A393" s="2" t="s">
        <v>10</v>
      </c>
      <c r="B393" s="1">
        <v>71</v>
      </c>
      <c r="C393" s="4">
        <v>128317.96</v>
      </c>
      <c r="D393" s="4">
        <v>150664.95999999999</v>
      </c>
    </row>
    <row r="394" spans="1:4" hidden="1" outlineLevel="1" x14ac:dyDescent="0.2">
      <c r="A394" s="2" t="s">
        <v>11</v>
      </c>
      <c r="B394" s="1">
        <v>408</v>
      </c>
      <c r="C394" s="4">
        <v>93262.399999999994</v>
      </c>
      <c r="D394" s="4">
        <v>104594.01</v>
      </c>
    </row>
    <row r="395" spans="1:4" hidden="1" outlineLevel="1" x14ac:dyDescent="0.2">
      <c r="A395" s="2" t="s">
        <v>12</v>
      </c>
      <c r="B395" s="1">
        <v>0</v>
      </c>
      <c r="C395" s="4">
        <v>0</v>
      </c>
      <c r="D395" s="4">
        <v>0</v>
      </c>
    </row>
    <row r="396" spans="1:4" hidden="1" outlineLevel="1" x14ac:dyDescent="0.2">
      <c r="A396" s="2" t="s">
        <v>13</v>
      </c>
      <c r="B396" s="1">
        <v>0</v>
      </c>
      <c r="C396" s="4">
        <v>0</v>
      </c>
      <c r="D396" s="4">
        <v>0</v>
      </c>
    </row>
    <row r="397" spans="1:4" hidden="1" outlineLevel="1" x14ac:dyDescent="0.2">
      <c r="A397" s="2" t="s">
        <v>14</v>
      </c>
      <c r="B397" s="1">
        <v>36</v>
      </c>
      <c r="C397" s="4">
        <v>1072132.03</v>
      </c>
      <c r="D397" s="4">
        <v>1265115.79</v>
      </c>
    </row>
    <row r="398" spans="1:4" hidden="1" outlineLevel="1" x14ac:dyDescent="0.2">
      <c r="A398" s="2" t="s">
        <v>15</v>
      </c>
      <c r="B398" s="1">
        <v>0</v>
      </c>
      <c r="C398" s="4">
        <v>0</v>
      </c>
      <c r="D398" s="4">
        <v>0</v>
      </c>
    </row>
    <row r="399" spans="1:4" hidden="1" outlineLevel="1" x14ac:dyDescent="0.2">
      <c r="A399" s="2" t="s">
        <v>17</v>
      </c>
      <c r="B399" s="1">
        <v>0</v>
      </c>
      <c r="C399" s="4">
        <v>0</v>
      </c>
      <c r="D399" s="4">
        <v>0</v>
      </c>
    </row>
    <row r="400" spans="1:4" hidden="1" outlineLevel="1" x14ac:dyDescent="0.2">
      <c r="A400" s="2" t="s">
        <v>16</v>
      </c>
      <c r="B400" s="1">
        <v>18</v>
      </c>
      <c r="C400" s="4">
        <v>0</v>
      </c>
      <c r="D400" s="4">
        <v>0</v>
      </c>
    </row>
    <row r="401" spans="1:4" hidden="1" outlineLevel="1" x14ac:dyDescent="0.2">
      <c r="A401" s="2" t="s">
        <v>18</v>
      </c>
      <c r="B401" s="1">
        <v>0</v>
      </c>
      <c r="C401" s="4">
        <v>0</v>
      </c>
      <c r="D401" s="4">
        <v>0</v>
      </c>
    </row>
    <row r="402" spans="1:4" hidden="1" outlineLevel="1" x14ac:dyDescent="0.2">
      <c r="A402" s="2" t="s">
        <v>19</v>
      </c>
      <c r="B402" s="1">
        <v>0</v>
      </c>
      <c r="C402" s="4">
        <v>0</v>
      </c>
      <c r="D402" s="4">
        <v>0</v>
      </c>
    </row>
    <row r="403" spans="1:4" hidden="1" outlineLevel="1" x14ac:dyDescent="0.2">
      <c r="A403" s="2" t="s">
        <v>20</v>
      </c>
      <c r="B403" s="1">
        <v>0</v>
      </c>
      <c r="C403" s="4">
        <v>0</v>
      </c>
      <c r="D403" s="4">
        <v>0</v>
      </c>
    </row>
    <row r="404" spans="1:4" hidden="1" outlineLevel="1" x14ac:dyDescent="0.2">
      <c r="A404" s="2" t="s">
        <v>21</v>
      </c>
      <c r="B404" s="1">
        <v>0</v>
      </c>
      <c r="C404" s="4">
        <v>0</v>
      </c>
      <c r="D404" s="4">
        <v>0</v>
      </c>
    </row>
    <row r="405" spans="1:4" hidden="1" outlineLevel="1" x14ac:dyDescent="0.2">
      <c r="A405" s="2" t="s">
        <v>22</v>
      </c>
      <c r="B405" s="1">
        <v>0</v>
      </c>
      <c r="C405" s="4">
        <v>0</v>
      </c>
      <c r="D405" s="4">
        <v>0</v>
      </c>
    </row>
    <row r="406" spans="1:4" hidden="1" outlineLevel="1" x14ac:dyDescent="0.2">
      <c r="A406" s="2" t="s">
        <v>23</v>
      </c>
      <c r="B406" s="1">
        <v>0</v>
      </c>
      <c r="C406" s="4">
        <v>0</v>
      </c>
      <c r="D406" s="4">
        <v>0</v>
      </c>
    </row>
    <row r="407" spans="1:4" hidden="1" outlineLevel="1" x14ac:dyDescent="0.2">
      <c r="A407" s="2" t="s">
        <v>24</v>
      </c>
      <c r="B407" s="1">
        <v>0</v>
      </c>
      <c r="C407" s="4">
        <v>0</v>
      </c>
      <c r="D407" s="4">
        <v>0</v>
      </c>
    </row>
    <row r="408" spans="1:4" hidden="1" outlineLevel="1" x14ac:dyDescent="0.2">
      <c r="A408" s="2" t="s">
        <v>25</v>
      </c>
      <c r="B408" s="1">
        <v>0</v>
      </c>
      <c r="C408" s="4">
        <v>0</v>
      </c>
      <c r="D408" s="4">
        <v>0</v>
      </c>
    </row>
    <row r="409" spans="1:4" hidden="1" outlineLevel="1" x14ac:dyDescent="0.2">
      <c r="A409" s="2" t="s">
        <v>26</v>
      </c>
      <c r="B409" s="1">
        <v>0</v>
      </c>
      <c r="C409" s="4">
        <v>0</v>
      </c>
      <c r="D409" s="4">
        <v>0</v>
      </c>
    </row>
    <row r="410" spans="1:4" collapsed="1" x14ac:dyDescent="0.2"/>
  </sheetData>
  <mergeCells count="1">
    <mergeCell ref="A1:D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40"/>
  <sheetViews>
    <sheetView tabSelected="1" showWhiteSpace="0" topLeftCell="A15" zoomScale="61" zoomScaleNormal="61" workbookViewId="0">
      <pane ySplit="4" topLeftCell="A19" activePane="bottomLeft" state="frozen"/>
      <selection activeCell="A15" sqref="A15"/>
      <selection pane="bottomLeft" activeCell="AA32" sqref="AA32"/>
    </sheetView>
  </sheetViews>
  <sheetFormatPr defaultRowHeight="14.25" outlineLevelRow="2" outlineLevelCol="1" x14ac:dyDescent="0.2"/>
  <cols>
    <col min="1" max="1" width="40" bestFit="1" customWidth="1"/>
    <col min="2" max="2" width="5.25" customWidth="1"/>
    <col min="3" max="8" width="20" hidden="1" customWidth="1" outlineLevel="1"/>
    <col min="9" max="9" width="10" bestFit="1" customWidth="1" collapsed="1"/>
    <col min="10" max="10" width="20" bestFit="1" customWidth="1"/>
    <col min="11" max="11" width="25.375" customWidth="1"/>
    <col min="12" max="12" width="22.625" customWidth="1"/>
    <col min="13" max="16" width="20" bestFit="1" customWidth="1"/>
    <col min="17" max="17" width="30" bestFit="1" customWidth="1"/>
    <col min="18" max="19" width="10" bestFit="1" customWidth="1"/>
    <col min="20" max="20" width="20" bestFit="1" customWidth="1"/>
    <col min="21" max="21" width="40" bestFit="1" customWidth="1"/>
    <col min="22" max="22" width="15" bestFit="1" customWidth="1"/>
    <col min="23" max="23" width="10" bestFit="1" customWidth="1"/>
    <col min="24" max="24" width="15" bestFit="1" customWidth="1"/>
    <col min="25" max="25" width="10" bestFit="1" customWidth="1"/>
    <col min="26" max="26" width="20" bestFit="1" customWidth="1"/>
    <col min="27" max="28" width="20.375" bestFit="1" customWidth="1"/>
    <col min="29" max="36" width="20.125" bestFit="1" customWidth="1"/>
    <col min="37" max="38" width="20.375" bestFit="1" customWidth="1"/>
    <col min="39" max="46" width="20.125" bestFit="1" customWidth="1"/>
    <col min="47" max="47" width="80" bestFit="1" customWidth="1"/>
    <col min="48" max="49" width="20" bestFit="1" customWidth="1"/>
  </cols>
  <sheetData>
    <row r="1" spans="1:49" ht="15" x14ac:dyDescent="0.2">
      <c r="A1" s="12"/>
      <c r="B1" s="12"/>
      <c r="C1" s="61" t="s">
        <v>51</v>
      </c>
      <c r="D1" s="61"/>
      <c r="E1" s="61"/>
      <c r="F1" s="61"/>
      <c r="G1" s="61"/>
      <c r="H1" s="61"/>
      <c r="I1" s="61"/>
    </row>
    <row r="2" spans="1:49" ht="15" x14ac:dyDescent="0.2">
      <c r="A2" s="12"/>
      <c r="B2" s="12"/>
      <c r="C2" s="3">
        <v>1</v>
      </c>
      <c r="D2" s="61" t="s">
        <v>52</v>
      </c>
      <c r="E2" s="61"/>
      <c r="F2" s="61" t="s">
        <v>53</v>
      </c>
      <c r="G2" s="61"/>
      <c r="H2" s="61"/>
      <c r="I2" s="61"/>
    </row>
    <row r="3" spans="1:49" ht="15" x14ac:dyDescent="0.2">
      <c r="A3" s="12"/>
      <c r="B3" s="12"/>
      <c r="C3" s="3">
        <v>2</v>
      </c>
      <c r="D3" s="61" t="s">
        <v>54</v>
      </c>
      <c r="E3" s="61"/>
      <c r="F3" s="61" t="s">
        <v>55</v>
      </c>
      <c r="G3" s="61"/>
      <c r="H3" s="61"/>
      <c r="I3" s="61"/>
    </row>
    <row r="4" spans="1:49" ht="15" x14ac:dyDescent="0.2">
      <c r="A4" s="12"/>
      <c r="B4" s="12"/>
      <c r="C4" s="3">
        <v>3</v>
      </c>
      <c r="D4" s="61" t="s">
        <v>56</v>
      </c>
      <c r="E4" s="61"/>
      <c r="F4" s="61" t="s">
        <v>57</v>
      </c>
      <c r="G4" s="61"/>
      <c r="H4" s="61"/>
      <c r="I4" s="61"/>
    </row>
    <row r="5" spans="1:49" ht="15" x14ac:dyDescent="0.2">
      <c r="A5" s="12"/>
      <c r="B5" s="12"/>
      <c r="C5" s="3">
        <v>4</v>
      </c>
      <c r="D5" s="61" t="s">
        <v>58</v>
      </c>
      <c r="E5" s="61"/>
      <c r="F5" s="61" t="s">
        <v>57</v>
      </c>
      <c r="G5" s="61"/>
      <c r="H5" s="61"/>
      <c r="I5" s="61"/>
    </row>
    <row r="6" spans="1:49" ht="15" x14ac:dyDescent="0.2">
      <c r="A6" s="12"/>
      <c r="B6" s="12"/>
      <c r="C6" s="3">
        <v>5</v>
      </c>
      <c r="D6" s="61" t="s">
        <v>59</v>
      </c>
      <c r="E6" s="61"/>
      <c r="F6" s="61" t="s">
        <v>60</v>
      </c>
      <c r="G6" s="61"/>
      <c r="H6" s="61"/>
      <c r="I6" s="61"/>
    </row>
    <row r="7" spans="1:49" ht="15" x14ac:dyDescent="0.2">
      <c r="A7" s="12"/>
      <c r="B7" s="12"/>
      <c r="C7" s="3">
        <v>6</v>
      </c>
      <c r="D7" s="61" t="s">
        <v>61</v>
      </c>
      <c r="E7" s="61"/>
      <c r="F7" s="61" t="s">
        <v>60</v>
      </c>
      <c r="G7" s="61"/>
      <c r="H7" s="61"/>
      <c r="I7" s="61"/>
    </row>
    <row r="8" spans="1:49" ht="15" x14ac:dyDescent="0.2">
      <c r="A8" s="12"/>
      <c r="B8" s="12"/>
      <c r="C8" s="3">
        <v>7</v>
      </c>
      <c r="D8" s="61" t="s">
        <v>62</v>
      </c>
      <c r="E8" s="61"/>
      <c r="F8" s="61" t="s">
        <v>60</v>
      </c>
      <c r="G8" s="61"/>
      <c r="H8" s="61"/>
      <c r="I8" s="61"/>
    </row>
    <row r="12" spans="1:49" ht="15.75" x14ac:dyDescent="0.2">
      <c r="A12" s="42" t="s">
        <v>63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</row>
    <row r="13" spans="1:49" ht="15.75" x14ac:dyDescent="0.2">
      <c r="A13" s="42" t="s">
        <v>64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</row>
    <row r="15" spans="1:49" ht="30" customHeight="1" x14ac:dyDescent="0.2">
      <c r="A15" s="61" t="s">
        <v>65</v>
      </c>
      <c r="B15" s="61"/>
      <c r="C15" s="61" t="s">
        <v>66</v>
      </c>
      <c r="D15" s="61" t="s">
        <v>67</v>
      </c>
      <c r="E15" s="61" t="s">
        <v>68</v>
      </c>
      <c r="F15" s="61"/>
      <c r="G15" s="61" t="s">
        <v>69</v>
      </c>
      <c r="H15" s="61"/>
      <c r="I15" s="61" t="s">
        <v>70</v>
      </c>
      <c r="J15" s="61" t="s">
        <v>71</v>
      </c>
      <c r="K15" s="61" t="s">
        <v>72</v>
      </c>
      <c r="L15" s="61" t="s">
        <v>73</v>
      </c>
      <c r="M15" s="61" t="s">
        <v>74</v>
      </c>
      <c r="N15" s="61" t="s">
        <v>75</v>
      </c>
      <c r="O15" s="61" t="s">
        <v>76</v>
      </c>
      <c r="P15" s="61" t="s">
        <v>77</v>
      </c>
      <c r="Q15" s="61" t="s">
        <v>78</v>
      </c>
      <c r="R15" s="61" t="s">
        <v>79</v>
      </c>
      <c r="S15" s="61" t="s">
        <v>80</v>
      </c>
      <c r="T15" s="61" t="s">
        <v>81</v>
      </c>
      <c r="U15" s="61" t="s">
        <v>82</v>
      </c>
      <c r="V15" s="61" t="s">
        <v>83</v>
      </c>
      <c r="W15" s="61"/>
      <c r="X15" s="61" t="s">
        <v>84</v>
      </c>
      <c r="Y15" s="61"/>
      <c r="Z15" s="61" t="s">
        <v>85</v>
      </c>
      <c r="AA15" s="61" t="s">
        <v>86</v>
      </c>
      <c r="AB15" s="61"/>
      <c r="AC15" s="61"/>
      <c r="AD15" s="61"/>
      <c r="AE15" s="61"/>
      <c r="AF15" s="61"/>
      <c r="AG15" s="61"/>
      <c r="AH15" s="61"/>
      <c r="AI15" s="61"/>
      <c r="AJ15" s="61"/>
      <c r="AK15" s="61" t="s">
        <v>87</v>
      </c>
      <c r="AL15" s="61"/>
      <c r="AM15" s="61"/>
      <c r="AN15" s="61"/>
      <c r="AO15" s="61"/>
      <c r="AP15" s="61"/>
      <c r="AQ15" s="61"/>
      <c r="AR15" s="61"/>
      <c r="AS15" s="61"/>
      <c r="AT15" s="61"/>
      <c r="AU15" s="61" t="s">
        <v>88</v>
      </c>
      <c r="AV15" s="61" t="s">
        <v>89</v>
      </c>
      <c r="AW15" s="61" t="s">
        <v>90</v>
      </c>
    </row>
    <row r="16" spans="1:49" ht="30" customHeight="1" x14ac:dyDescent="0.2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 t="s">
        <v>91</v>
      </c>
      <c r="AB16" s="61"/>
      <c r="AC16" s="61" t="s">
        <v>92</v>
      </c>
      <c r="AD16" s="61"/>
      <c r="AE16" s="61" t="s">
        <v>93</v>
      </c>
      <c r="AF16" s="61"/>
      <c r="AG16" s="61" t="s">
        <v>93</v>
      </c>
      <c r="AH16" s="61"/>
      <c r="AI16" s="61" t="s">
        <v>93</v>
      </c>
      <c r="AJ16" s="61"/>
      <c r="AK16" s="61" t="s">
        <v>94</v>
      </c>
      <c r="AL16" s="61"/>
      <c r="AM16" s="61" t="s">
        <v>95</v>
      </c>
      <c r="AN16" s="61"/>
      <c r="AO16" s="61" t="s">
        <v>96</v>
      </c>
      <c r="AP16" s="61"/>
      <c r="AQ16" s="61" t="s">
        <v>96</v>
      </c>
      <c r="AR16" s="61"/>
      <c r="AS16" s="61" t="s">
        <v>96</v>
      </c>
      <c r="AT16" s="61"/>
      <c r="AU16" s="61"/>
      <c r="AV16" s="61"/>
      <c r="AW16" s="61"/>
    </row>
    <row r="17" spans="1:49" ht="30" customHeight="1" x14ac:dyDescent="0.2">
      <c r="A17" s="61"/>
      <c r="B17" s="61"/>
      <c r="C17" s="61"/>
      <c r="D17" s="61"/>
      <c r="E17" s="3" t="s">
        <v>97</v>
      </c>
      <c r="F17" s="3" t="s">
        <v>98</v>
      </c>
      <c r="G17" s="3" t="s">
        <v>99</v>
      </c>
      <c r="H17" s="3" t="s">
        <v>98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3" t="s">
        <v>100</v>
      </c>
      <c r="W17" s="3" t="s">
        <v>101</v>
      </c>
      <c r="X17" s="3" t="s">
        <v>100</v>
      </c>
      <c r="Y17" s="3" t="s">
        <v>101</v>
      </c>
      <c r="Z17" s="61"/>
      <c r="AA17" s="3" t="s">
        <v>102</v>
      </c>
      <c r="AB17" s="3" t="s">
        <v>103</v>
      </c>
      <c r="AC17" s="3" t="s">
        <v>102</v>
      </c>
      <c r="AD17" s="3" t="s">
        <v>103</v>
      </c>
      <c r="AE17" s="3" t="s">
        <v>102</v>
      </c>
      <c r="AF17" s="3" t="s">
        <v>103</v>
      </c>
      <c r="AG17" s="3" t="s">
        <v>102</v>
      </c>
      <c r="AH17" s="3" t="s">
        <v>103</v>
      </c>
      <c r="AI17" s="3" t="s">
        <v>102</v>
      </c>
      <c r="AJ17" s="3" t="s">
        <v>103</v>
      </c>
      <c r="AK17" s="3" t="s">
        <v>102</v>
      </c>
      <c r="AL17" s="3" t="s">
        <v>103</v>
      </c>
      <c r="AM17" s="3" t="s">
        <v>102</v>
      </c>
      <c r="AN17" s="3" t="s">
        <v>103</v>
      </c>
      <c r="AO17" s="3" t="s">
        <v>102</v>
      </c>
      <c r="AP17" s="3" t="s">
        <v>103</v>
      </c>
      <c r="AQ17" s="3" t="s">
        <v>102</v>
      </c>
      <c r="AR17" s="3" t="s">
        <v>103</v>
      </c>
      <c r="AS17" s="3" t="s">
        <v>102</v>
      </c>
      <c r="AT17" s="3" t="s">
        <v>103</v>
      </c>
      <c r="AU17" s="61"/>
      <c r="AV17" s="61"/>
      <c r="AW17" s="61"/>
    </row>
    <row r="18" spans="1:49" ht="30" customHeight="1" x14ac:dyDescent="0.2">
      <c r="A18" s="61">
        <v>1</v>
      </c>
      <c r="B18" s="61"/>
      <c r="C18" s="3">
        <v>2</v>
      </c>
      <c r="D18" s="3">
        <v>3</v>
      </c>
      <c r="E18" s="3">
        <v>4</v>
      </c>
      <c r="F18" s="3">
        <v>5</v>
      </c>
      <c r="G18" s="3">
        <v>6</v>
      </c>
      <c r="H18" s="3">
        <v>7</v>
      </c>
      <c r="I18" s="3">
        <v>8</v>
      </c>
      <c r="J18" s="3">
        <v>9</v>
      </c>
      <c r="K18" s="3">
        <v>10</v>
      </c>
      <c r="L18" s="3">
        <v>11</v>
      </c>
      <c r="M18" s="3">
        <v>12</v>
      </c>
      <c r="N18" s="3">
        <v>13</v>
      </c>
      <c r="O18" s="3">
        <v>14</v>
      </c>
      <c r="P18" s="3">
        <v>15</v>
      </c>
      <c r="Q18" s="3">
        <v>16</v>
      </c>
      <c r="R18" s="3">
        <v>17</v>
      </c>
      <c r="S18" s="3">
        <v>18</v>
      </c>
      <c r="T18" s="3">
        <v>19</v>
      </c>
      <c r="U18" s="3">
        <v>20</v>
      </c>
      <c r="V18" s="3">
        <v>21</v>
      </c>
      <c r="W18" s="3">
        <v>22</v>
      </c>
      <c r="X18" s="3">
        <v>23</v>
      </c>
      <c r="Y18" s="3">
        <v>24</v>
      </c>
      <c r="Z18" s="3">
        <v>26</v>
      </c>
      <c r="AA18" s="3">
        <v>27</v>
      </c>
      <c r="AB18" s="3">
        <v>28</v>
      </c>
      <c r="AC18" s="3">
        <v>29</v>
      </c>
      <c r="AD18" s="3">
        <v>30</v>
      </c>
      <c r="AE18" s="3">
        <v>31</v>
      </c>
      <c r="AF18" s="3">
        <v>32</v>
      </c>
      <c r="AG18" s="3">
        <v>33</v>
      </c>
      <c r="AH18" s="3">
        <v>34</v>
      </c>
      <c r="AI18" s="3">
        <v>35</v>
      </c>
      <c r="AJ18" s="3">
        <v>36</v>
      </c>
      <c r="AK18" s="3">
        <v>37</v>
      </c>
      <c r="AL18" s="3">
        <v>38</v>
      </c>
      <c r="AM18" s="3">
        <v>39</v>
      </c>
      <c r="AN18" s="3">
        <v>40</v>
      </c>
      <c r="AO18" s="3">
        <v>41</v>
      </c>
      <c r="AP18" s="3">
        <v>42</v>
      </c>
      <c r="AQ18" s="3">
        <v>43</v>
      </c>
      <c r="AR18" s="3">
        <v>44</v>
      </c>
      <c r="AS18" s="3">
        <v>45</v>
      </c>
      <c r="AT18" s="3">
        <v>46</v>
      </c>
      <c r="AU18" s="3">
        <v>47</v>
      </c>
      <c r="AV18" s="3">
        <v>48</v>
      </c>
      <c r="AW18" s="3">
        <v>49</v>
      </c>
    </row>
    <row r="19" spans="1:49" ht="15" x14ac:dyDescent="0.25">
      <c r="A19" s="57" t="s">
        <v>5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6"/>
    </row>
    <row r="20" spans="1:49" ht="15" outlineLevel="1" x14ac:dyDescent="0.25">
      <c r="A20" s="57" t="s">
        <v>6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6"/>
    </row>
    <row r="21" spans="1:49" ht="28.5" outlineLevel="2" x14ac:dyDescent="0.2">
      <c r="A21" s="52" t="s">
        <v>104</v>
      </c>
      <c r="B21" s="52"/>
      <c r="C21" s="2" t="s">
        <v>105</v>
      </c>
      <c r="D21" s="2">
        <v>1</v>
      </c>
      <c r="E21" s="2" t="s">
        <v>106</v>
      </c>
      <c r="F21" s="2" t="s">
        <v>107</v>
      </c>
      <c r="G21" s="2" t="s">
        <v>108</v>
      </c>
      <c r="H21" s="2" t="s">
        <v>109</v>
      </c>
      <c r="I21" s="2" t="s">
        <v>110</v>
      </c>
      <c r="J21" s="2" t="s">
        <v>111</v>
      </c>
      <c r="K21" s="4">
        <v>946000</v>
      </c>
      <c r="L21" s="4">
        <v>1116280</v>
      </c>
      <c r="M21" s="5">
        <v>42278</v>
      </c>
      <c r="N21" s="2" t="s">
        <v>112</v>
      </c>
      <c r="O21" s="2" t="s">
        <v>113</v>
      </c>
      <c r="P21" s="2" t="s">
        <v>114</v>
      </c>
      <c r="Q21" s="2" t="s">
        <v>115</v>
      </c>
      <c r="R21" s="2" t="s">
        <v>116</v>
      </c>
      <c r="S21" s="2" t="s">
        <v>117</v>
      </c>
      <c r="T21" s="2" t="s">
        <v>118</v>
      </c>
      <c r="U21" s="2" t="s">
        <v>119</v>
      </c>
      <c r="V21" s="5">
        <v>42380</v>
      </c>
      <c r="W21" s="2">
        <v>2016</v>
      </c>
      <c r="X21" s="5">
        <v>42460</v>
      </c>
      <c r="Y21" s="2">
        <v>2016</v>
      </c>
      <c r="Z21" s="2" t="s">
        <v>120</v>
      </c>
      <c r="AA21" s="4">
        <v>946000</v>
      </c>
      <c r="AB21" s="4">
        <v>1116280</v>
      </c>
      <c r="AC21" s="4"/>
      <c r="AD21" s="4"/>
      <c r="AE21" s="4"/>
      <c r="AF21" s="4"/>
      <c r="AG21" s="4"/>
      <c r="AH21" s="4"/>
      <c r="AI21" s="4"/>
      <c r="AJ21" s="4"/>
      <c r="AK21" s="4">
        <v>946000</v>
      </c>
      <c r="AL21" s="4">
        <v>1116280</v>
      </c>
      <c r="AM21" s="4"/>
      <c r="AN21" s="4"/>
      <c r="AO21" s="4"/>
      <c r="AP21" s="4"/>
      <c r="AQ21" s="4"/>
      <c r="AR21" s="4"/>
      <c r="AS21" s="4"/>
      <c r="AT21" s="4"/>
      <c r="AU21" s="2" t="s">
        <v>121</v>
      </c>
      <c r="AV21" s="2" t="s">
        <v>122</v>
      </c>
      <c r="AW21" s="2" t="s">
        <v>123</v>
      </c>
    </row>
    <row r="22" spans="1:49" ht="28.5" outlineLevel="2" x14ac:dyDescent="0.2">
      <c r="A22" s="52" t="s">
        <v>124</v>
      </c>
      <c r="B22" s="52"/>
      <c r="C22" s="2" t="s">
        <v>105</v>
      </c>
      <c r="D22" s="2">
        <v>1</v>
      </c>
      <c r="E22" s="2" t="s">
        <v>106</v>
      </c>
      <c r="F22" s="2" t="s">
        <v>107</v>
      </c>
      <c r="G22" s="2" t="s">
        <v>108</v>
      </c>
      <c r="H22" s="2" t="s">
        <v>109</v>
      </c>
      <c r="I22" s="2" t="s">
        <v>125</v>
      </c>
      <c r="J22" s="2" t="s">
        <v>111</v>
      </c>
      <c r="K22" s="4">
        <v>3545000</v>
      </c>
      <c r="L22" s="4">
        <v>4183100</v>
      </c>
      <c r="M22" s="5">
        <v>42307</v>
      </c>
      <c r="N22" s="2" t="s">
        <v>112</v>
      </c>
      <c r="O22" s="2" t="s">
        <v>113</v>
      </c>
      <c r="P22" s="2" t="s">
        <v>114</v>
      </c>
      <c r="Q22" s="2" t="s">
        <v>115</v>
      </c>
      <c r="R22" s="2" t="s">
        <v>116</v>
      </c>
      <c r="S22" s="2" t="s">
        <v>117</v>
      </c>
      <c r="T22" s="2" t="s">
        <v>118</v>
      </c>
      <c r="U22" s="2" t="s">
        <v>119</v>
      </c>
      <c r="V22" s="5">
        <v>42401</v>
      </c>
      <c r="W22" s="2">
        <v>2016</v>
      </c>
      <c r="X22" s="5">
        <v>42490</v>
      </c>
      <c r="Y22" s="2">
        <v>2016</v>
      </c>
      <c r="Z22" s="2" t="s">
        <v>120</v>
      </c>
      <c r="AA22" s="4">
        <v>3545000</v>
      </c>
      <c r="AB22" s="4">
        <v>4183100</v>
      </c>
      <c r="AC22" s="4"/>
      <c r="AD22" s="4"/>
      <c r="AE22" s="4"/>
      <c r="AF22" s="4"/>
      <c r="AG22" s="4"/>
      <c r="AH22" s="4"/>
      <c r="AI22" s="4"/>
      <c r="AJ22" s="4"/>
      <c r="AK22" s="4">
        <v>3545000</v>
      </c>
      <c r="AL22" s="4">
        <v>4183100</v>
      </c>
      <c r="AM22" s="4"/>
      <c r="AN22" s="4"/>
      <c r="AO22" s="4"/>
      <c r="AP22" s="4"/>
      <c r="AQ22" s="4"/>
      <c r="AR22" s="4"/>
      <c r="AS22" s="4"/>
      <c r="AT22" s="4"/>
      <c r="AU22" s="2" t="s">
        <v>121</v>
      </c>
      <c r="AV22" s="2" t="s">
        <v>122</v>
      </c>
      <c r="AW22" s="2" t="s">
        <v>123</v>
      </c>
    </row>
    <row r="23" spans="1:49" ht="28.5" outlineLevel="2" x14ac:dyDescent="0.2">
      <c r="A23" s="52" t="s">
        <v>126</v>
      </c>
      <c r="B23" s="52"/>
      <c r="C23" s="2" t="s">
        <v>105</v>
      </c>
      <c r="D23" s="2">
        <v>1</v>
      </c>
      <c r="E23" s="2" t="s">
        <v>106</v>
      </c>
      <c r="F23" s="2" t="s">
        <v>107</v>
      </c>
      <c r="G23" s="2" t="s">
        <v>108</v>
      </c>
      <c r="H23" s="2" t="s">
        <v>109</v>
      </c>
      <c r="I23" s="2" t="s">
        <v>127</v>
      </c>
      <c r="J23" s="2" t="s">
        <v>111</v>
      </c>
      <c r="K23" s="4">
        <v>10264000</v>
      </c>
      <c r="L23" s="4">
        <v>12111520</v>
      </c>
      <c r="M23" s="5">
        <v>42324</v>
      </c>
      <c r="N23" s="2" t="s">
        <v>112</v>
      </c>
      <c r="O23" s="2" t="s">
        <v>113</v>
      </c>
      <c r="P23" s="2" t="s">
        <v>114</v>
      </c>
      <c r="Q23" s="2" t="s">
        <v>115</v>
      </c>
      <c r="R23" s="2" t="s">
        <v>116</v>
      </c>
      <c r="S23" s="2" t="s">
        <v>117</v>
      </c>
      <c r="T23" s="2" t="s">
        <v>118</v>
      </c>
      <c r="U23" s="2" t="s">
        <v>119</v>
      </c>
      <c r="V23" s="5">
        <v>42430</v>
      </c>
      <c r="W23" s="2">
        <v>2016</v>
      </c>
      <c r="X23" s="5">
        <v>42643</v>
      </c>
      <c r="Y23" s="2">
        <v>2016</v>
      </c>
      <c r="Z23" s="2" t="s">
        <v>120</v>
      </c>
      <c r="AA23" s="4">
        <v>10264000</v>
      </c>
      <c r="AB23" s="4">
        <v>12111520</v>
      </c>
      <c r="AC23" s="4"/>
      <c r="AD23" s="4"/>
      <c r="AE23" s="4"/>
      <c r="AF23" s="4"/>
      <c r="AG23" s="4"/>
      <c r="AH23" s="4"/>
      <c r="AI23" s="4"/>
      <c r="AJ23" s="4"/>
      <c r="AK23" s="4">
        <v>10264000</v>
      </c>
      <c r="AL23" s="4">
        <v>12111520</v>
      </c>
      <c r="AM23" s="4"/>
      <c r="AN23" s="4"/>
      <c r="AO23" s="4"/>
      <c r="AP23" s="4"/>
      <c r="AQ23" s="4"/>
      <c r="AR23" s="4"/>
      <c r="AS23" s="4"/>
      <c r="AT23" s="4"/>
      <c r="AU23" s="2" t="s">
        <v>121</v>
      </c>
      <c r="AV23" s="2" t="s">
        <v>122</v>
      </c>
      <c r="AW23" s="2" t="s">
        <v>123</v>
      </c>
    </row>
    <row r="24" spans="1:49" ht="28.5" outlineLevel="2" x14ac:dyDescent="0.2">
      <c r="A24" s="52" t="s">
        <v>128</v>
      </c>
      <c r="B24" s="52"/>
      <c r="C24" s="2" t="s">
        <v>105</v>
      </c>
      <c r="D24" s="2">
        <v>1</v>
      </c>
      <c r="E24" s="2" t="s">
        <v>106</v>
      </c>
      <c r="F24" s="2" t="s">
        <v>107</v>
      </c>
      <c r="G24" s="2" t="s">
        <v>108</v>
      </c>
      <c r="H24" s="2" t="s">
        <v>109</v>
      </c>
      <c r="I24" s="2" t="s">
        <v>129</v>
      </c>
      <c r="J24" s="2" t="s">
        <v>111</v>
      </c>
      <c r="K24" s="4">
        <v>3880000</v>
      </c>
      <c r="L24" s="4">
        <v>4578400</v>
      </c>
      <c r="M24" s="5">
        <v>42310</v>
      </c>
      <c r="N24" s="2" t="s">
        <v>112</v>
      </c>
      <c r="O24" s="2"/>
      <c r="P24" s="2" t="s">
        <v>114</v>
      </c>
      <c r="Q24" s="2" t="s">
        <v>115</v>
      </c>
      <c r="R24" s="2" t="s">
        <v>116</v>
      </c>
      <c r="S24" s="2" t="s">
        <v>117</v>
      </c>
      <c r="T24" s="2" t="s">
        <v>118</v>
      </c>
      <c r="U24" s="2" t="s">
        <v>119</v>
      </c>
      <c r="V24" s="5">
        <v>42401</v>
      </c>
      <c r="W24" s="2">
        <v>2016</v>
      </c>
      <c r="X24" s="5">
        <v>42551</v>
      </c>
      <c r="Y24" s="2">
        <v>2016</v>
      </c>
      <c r="Z24" s="2" t="s">
        <v>120</v>
      </c>
      <c r="AA24" s="4">
        <v>3880000</v>
      </c>
      <c r="AB24" s="4">
        <v>4578400</v>
      </c>
      <c r="AC24" s="4"/>
      <c r="AD24" s="4"/>
      <c r="AE24" s="4"/>
      <c r="AF24" s="4"/>
      <c r="AG24" s="4"/>
      <c r="AH24" s="4"/>
      <c r="AI24" s="4"/>
      <c r="AJ24" s="4"/>
      <c r="AK24" s="4">
        <v>3880000</v>
      </c>
      <c r="AL24" s="4">
        <v>4578400</v>
      </c>
      <c r="AM24" s="4"/>
      <c r="AN24" s="4"/>
      <c r="AO24" s="4"/>
      <c r="AP24" s="4"/>
      <c r="AQ24" s="4"/>
      <c r="AR24" s="4"/>
      <c r="AS24" s="4"/>
      <c r="AT24" s="4"/>
      <c r="AU24" s="2" t="s">
        <v>121</v>
      </c>
      <c r="AV24" s="2" t="s">
        <v>122</v>
      </c>
      <c r="AW24" s="2" t="s">
        <v>123</v>
      </c>
    </row>
    <row r="25" spans="1:49" ht="28.5" outlineLevel="2" x14ac:dyDescent="0.2">
      <c r="A25" s="52" t="s">
        <v>130</v>
      </c>
      <c r="B25" s="52"/>
      <c r="C25" s="2" t="s">
        <v>105</v>
      </c>
      <c r="D25" s="2">
        <v>1</v>
      </c>
      <c r="E25" s="2" t="s">
        <v>106</v>
      </c>
      <c r="F25" s="2" t="s">
        <v>107</v>
      </c>
      <c r="G25" s="2" t="s">
        <v>108</v>
      </c>
      <c r="H25" s="2" t="s">
        <v>109</v>
      </c>
      <c r="I25" s="2" t="s">
        <v>131</v>
      </c>
      <c r="J25" s="2" t="s">
        <v>111</v>
      </c>
      <c r="K25" s="4">
        <v>2219000</v>
      </c>
      <c r="L25" s="4">
        <v>2618420</v>
      </c>
      <c r="M25" s="5">
        <v>42339</v>
      </c>
      <c r="N25" s="2" t="s">
        <v>112</v>
      </c>
      <c r="O25" s="2" t="s">
        <v>113</v>
      </c>
      <c r="P25" s="2" t="s">
        <v>114</v>
      </c>
      <c r="Q25" s="2" t="s">
        <v>115</v>
      </c>
      <c r="R25" s="2" t="s">
        <v>116</v>
      </c>
      <c r="S25" s="2" t="s">
        <v>117</v>
      </c>
      <c r="T25" s="2" t="s">
        <v>118</v>
      </c>
      <c r="U25" s="2" t="s">
        <v>119</v>
      </c>
      <c r="V25" s="5">
        <v>42430</v>
      </c>
      <c r="W25" s="2">
        <v>2016</v>
      </c>
      <c r="X25" s="5">
        <v>42551</v>
      </c>
      <c r="Y25" s="2">
        <v>2016</v>
      </c>
      <c r="Z25" s="2" t="s">
        <v>120</v>
      </c>
      <c r="AA25" s="4">
        <v>2219000</v>
      </c>
      <c r="AB25" s="4">
        <v>2618420</v>
      </c>
      <c r="AC25" s="4"/>
      <c r="AD25" s="4"/>
      <c r="AE25" s="4"/>
      <c r="AF25" s="4"/>
      <c r="AG25" s="4"/>
      <c r="AH25" s="4"/>
      <c r="AI25" s="4"/>
      <c r="AJ25" s="4"/>
      <c r="AK25" s="4">
        <v>2219000</v>
      </c>
      <c r="AL25" s="4">
        <v>2618420</v>
      </c>
      <c r="AM25" s="4"/>
      <c r="AN25" s="4"/>
      <c r="AO25" s="4"/>
      <c r="AP25" s="4"/>
      <c r="AQ25" s="4"/>
      <c r="AR25" s="4"/>
      <c r="AS25" s="4"/>
      <c r="AT25" s="4"/>
      <c r="AU25" s="2" t="s">
        <v>121</v>
      </c>
      <c r="AV25" s="2" t="s">
        <v>122</v>
      </c>
      <c r="AW25" s="2" t="s">
        <v>123</v>
      </c>
    </row>
    <row r="26" spans="1:49" ht="28.5" outlineLevel="2" x14ac:dyDescent="0.2">
      <c r="A26" s="52" t="s">
        <v>132</v>
      </c>
      <c r="B26" s="52"/>
      <c r="C26" s="2" t="s">
        <v>105</v>
      </c>
      <c r="D26" s="2">
        <v>1</v>
      </c>
      <c r="E26" s="2" t="s">
        <v>106</v>
      </c>
      <c r="F26" s="2" t="s">
        <v>107</v>
      </c>
      <c r="G26" s="2" t="s">
        <v>108</v>
      </c>
      <c r="H26" s="2" t="s">
        <v>109</v>
      </c>
      <c r="I26" s="2" t="s">
        <v>133</v>
      </c>
      <c r="J26" s="2" t="s">
        <v>111</v>
      </c>
      <c r="K26" s="4">
        <v>3150000</v>
      </c>
      <c r="L26" s="4">
        <v>3717000</v>
      </c>
      <c r="M26" s="5">
        <v>42310</v>
      </c>
      <c r="N26" s="2" t="s">
        <v>112</v>
      </c>
      <c r="O26" s="2" t="s">
        <v>113</v>
      </c>
      <c r="P26" s="2" t="s">
        <v>114</v>
      </c>
      <c r="Q26" s="2" t="s">
        <v>115</v>
      </c>
      <c r="R26" s="2" t="s">
        <v>116</v>
      </c>
      <c r="S26" s="2" t="s">
        <v>117</v>
      </c>
      <c r="T26" s="2" t="s">
        <v>118</v>
      </c>
      <c r="U26" s="2" t="s">
        <v>119</v>
      </c>
      <c r="V26" s="5">
        <v>42401</v>
      </c>
      <c r="W26" s="2">
        <v>2016</v>
      </c>
      <c r="X26" s="5">
        <v>42520</v>
      </c>
      <c r="Y26" s="2">
        <v>2016</v>
      </c>
      <c r="Z26" s="2" t="s">
        <v>120</v>
      </c>
      <c r="AA26" s="4">
        <v>3150000</v>
      </c>
      <c r="AB26" s="4">
        <v>3717000</v>
      </c>
      <c r="AC26" s="4"/>
      <c r="AD26" s="4"/>
      <c r="AE26" s="4"/>
      <c r="AF26" s="4"/>
      <c r="AG26" s="4"/>
      <c r="AH26" s="4"/>
      <c r="AI26" s="4"/>
      <c r="AJ26" s="4"/>
      <c r="AK26" s="4">
        <v>3150000</v>
      </c>
      <c r="AL26" s="4">
        <v>3717000</v>
      </c>
      <c r="AM26" s="4"/>
      <c r="AN26" s="4"/>
      <c r="AO26" s="4"/>
      <c r="AP26" s="4"/>
      <c r="AQ26" s="4"/>
      <c r="AR26" s="4"/>
      <c r="AS26" s="4"/>
      <c r="AT26" s="4"/>
      <c r="AU26" s="2" t="s">
        <v>121</v>
      </c>
      <c r="AV26" s="2" t="s">
        <v>122</v>
      </c>
      <c r="AW26" s="2" t="s">
        <v>123</v>
      </c>
    </row>
    <row r="27" spans="1:49" ht="28.5" outlineLevel="2" x14ac:dyDescent="0.2">
      <c r="A27" s="52" t="s">
        <v>134</v>
      </c>
      <c r="B27" s="52"/>
      <c r="C27" s="2" t="s">
        <v>105</v>
      </c>
      <c r="D27" s="2">
        <v>1</v>
      </c>
      <c r="E27" s="2" t="s">
        <v>106</v>
      </c>
      <c r="F27" s="2" t="s">
        <v>107</v>
      </c>
      <c r="G27" s="2" t="s">
        <v>108</v>
      </c>
      <c r="H27" s="2" t="s">
        <v>109</v>
      </c>
      <c r="I27" s="2" t="s">
        <v>135</v>
      </c>
      <c r="J27" s="2" t="s">
        <v>111</v>
      </c>
      <c r="K27" s="4">
        <v>2835200</v>
      </c>
      <c r="L27" s="4">
        <v>3345536</v>
      </c>
      <c r="M27" s="5">
        <v>42359</v>
      </c>
      <c r="N27" s="2" t="s">
        <v>112</v>
      </c>
      <c r="O27" s="2" t="s">
        <v>113</v>
      </c>
      <c r="P27" s="2" t="s">
        <v>114</v>
      </c>
      <c r="Q27" s="2" t="s">
        <v>115</v>
      </c>
      <c r="R27" s="2" t="s">
        <v>116</v>
      </c>
      <c r="S27" s="2" t="s">
        <v>117</v>
      </c>
      <c r="T27" s="2" t="s">
        <v>118</v>
      </c>
      <c r="U27" s="2" t="s">
        <v>119</v>
      </c>
      <c r="V27" s="5">
        <v>42461</v>
      </c>
      <c r="W27" s="2">
        <v>2016</v>
      </c>
      <c r="X27" s="5">
        <v>42613</v>
      </c>
      <c r="Y27" s="2">
        <v>2016</v>
      </c>
      <c r="Z27" s="2" t="s">
        <v>120</v>
      </c>
      <c r="AA27" s="4">
        <v>2835200</v>
      </c>
      <c r="AB27" s="4">
        <v>3345536</v>
      </c>
      <c r="AC27" s="4"/>
      <c r="AD27" s="4"/>
      <c r="AE27" s="4"/>
      <c r="AF27" s="4"/>
      <c r="AG27" s="4"/>
      <c r="AH27" s="4"/>
      <c r="AI27" s="4"/>
      <c r="AJ27" s="4"/>
      <c r="AK27" s="4">
        <v>2835200</v>
      </c>
      <c r="AL27" s="4">
        <v>3345536</v>
      </c>
      <c r="AM27" s="4"/>
      <c r="AN27" s="4"/>
      <c r="AO27" s="4"/>
      <c r="AP27" s="4"/>
      <c r="AQ27" s="4"/>
      <c r="AR27" s="4"/>
      <c r="AS27" s="4"/>
      <c r="AT27" s="4"/>
      <c r="AU27" s="2" t="s">
        <v>121</v>
      </c>
      <c r="AV27" s="2" t="s">
        <v>122</v>
      </c>
      <c r="AW27" s="2" t="s">
        <v>123</v>
      </c>
    </row>
    <row r="28" spans="1:49" ht="28.5" outlineLevel="2" x14ac:dyDescent="0.2">
      <c r="A28" s="52" t="s">
        <v>136</v>
      </c>
      <c r="B28" s="52"/>
      <c r="C28" s="2" t="s">
        <v>105</v>
      </c>
      <c r="D28" s="2">
        <v>1</v>
      </c>
      <c r="E28" s="2" t="s">
        <v>106</v>
      </c>
      <c r="F28" s="2" t="s">
        <v>107</v>
      </c>
      <c r="G28" s="2" t="s">
        <v>108</v>
      </c>
      <c r="H28" s="2" t="s">
        <v>109</v>
      </c>
      <c r="I28" s="2" t="s">
        <v>137</v>
      </c>
      <c r="J28" s="2" t="s">
        <v>111</v>
      </c>
      <c r="K28" s="4">
        <v>1748300</v>
      </c>
      <c r="L28" s="4">
        <v>2062994</v>
      </c>
      <c r="M28" s="5">
        <v>42353</v>
      </c>
      <c r="N28" s="2" t="s">
        <v>112</v>
      </c>
      <c r="O28" s="2" t="s">
        <v>113</v>
      </c>
      <c r="P28" s="2" t="s">
        <v>114</v>
      </c>
      <c r="Q28" s="2" t="s">
        <v>115</v>
      </c>
      <c r="R28" s="2" t="s">
        <v>116</v>
      </c>
      <c r="S28" s="2" t="s">
        <v>117</v>
      </c>
      <c r="T28" s="2" t="s">
        <v>118</v>
      </c>
      <c r="U28" s="2" t="s">
        <v>119</v>
      </c>
      <c r="V28" s="5">
        <v>42461</v>
      </c>
      <c r="W28" s="2">
        <v>2016</v>
      </c>
      <c r="X28" s="5">
        <v>42643</v>
      </c>
      <c r="Y28" s="2">
        <v>2016</v>
      </c>
      <c r="Z28" s="2" t="s">
        <v>120</v>
      </c>
      <c r="AA28" s="4">
        <v>1748300</v>
      </c>
      <c r="AB28" s="4">
        <v>2062994</v>
      </c>
      <c r="AC28" s="4"/>
      <c r="AD28" s="4"/>
      <c r="AE28" s="4"/>
      <c r="AF28" s="4"/>
      <c r="AG28" s="4"/>
      <c r="AH28" s="4"/>
      <c r="AI28" s="4"/>
      <c r="AJ28" s="4"/>
      <c r="AK28" s="4">
        <v>1748300</v>
      </c>
      <c r="AL28" s="4">
        <v>2062994</v>
      </c>
      <c r="AM28" s="4"/>
      <c r="AN28" s="4"/>
      <c r="AO28" s="4"/>
      <c r="AP28" s="4"/>
      <c r="AQ28" s="4"/>
      <c r="AR28" s="4"/>
      <c r="AS28" s="4"/>
      <c r="AT28" s="4"/>
      <c r="AU28" s="2" t="s">
        <v>121</v>
      </c>
      <c r="AV28" s="2" t="s">
        <v>122</v>
      </c>
      <c r="AW28" s="2" t="s">
        <v>123</v>
      </c>
    </row>
    <row r="29" spans="1:49" ht="28.5" outlineLevel="2" x14ac:dyDescent="0.2">
      <c r="A29" s="52" t="s">
        <v>138</v>
      </c>
      <c r="B29" s="52"/>
      <c r="C29" s="2" t="s">
        <v>105</v>
      </c>
      <c r="D29" s="2">
        <v>1</v>
      </c>
      <c r="E29" s="2" t="s">
        <v>106</v>
      </c>
      <c r="F29" s="2" t="s">
        <v>107</v>
      </c>
      <c r="G29" s="2" t="s">
        <v>108</v>
      </c>
      <c r="H29" s="2" t="s">
        <v>109</v>
      </c>
      <c r="I29" s="2" t="s">
        <v>139</v>
      </c>
      <c r="J29" s="2" t="s">
        <v>111</v>
      </c>
      <c r="K29" s="4">
        <v>992000</v>
      </c>
      <c r="L29" s="4">
        <v>1170560</v>
      </c>
      <c r="M29" s="5">
        <v>42278</v>
      </c>
      <c r="N29" s="2" t="s">
        <v>112</v>
      </c>
      <c r="O29" s="2" t="s">
        <v>113</v>
      </c>
      <c r="P29" s="2" t="s">
        <v>114</v>
      </c>
      <c r="Q29" s="2" t="s">
        <v>115</v>
      </c>
      <c r="R29" s="2" t="s">
        <v>116</v>
      </c>
      <c r="S29" s="2" t="s">
        <v>117</v>
      </c>
      <c r="T29" s="2" t="s">
        <v>118</v>
      </c>
      <c r="U29" s="2" t="s">
        <v>119</v>
      </c>
      <c r="V29" s="5">
        <v>42380</v>
      </c>
      <c r="W29" s="2">
        <v>2016</v>
      </c>
      <c r="X29" s="5">
        <v>42460</v>
      </c>
      <c r="Y29" s="2">
        <v>2016</v>
      </c>
      <c r="Z29" s="2" t="s">
        <v>120</v>
      </c>
      <c r="AA29" s="4">
        <v>992000</v>
      </c>
      <c r="AB29" s="4">
        <v>1170560</v>
      </c>
      <c r="AC29" s="4"/>
      <c r="AD29" s="4"/>
      <c r="AE29" s="4"/>
      <c r="AF29" s="4"/>
      <c r="AG29" s="4"/>
      <c r="AH29" s="4"/>
      <c r="AI29" s="4"/>
      <c r="AJ29" s="4"/>
      <c r="AK29" s="4">
        <v>992000</v>
      </c>
      <c r="AL29" s="4">
        <v>1170560</v>
      </c>
      <c r="AM29" s="4"/>
      <c r="AN29" s="4"/>
      <c r="AO29" s="4"/>
      <c r="AP29" s="4"/>
      <c r="AQ29" s="4"/>
      <c r="AR29" s="4"/>
      <c r="AS29" s="4"/>
      <c r="AT29" s="4"/>
      <c r="AU29" s="2" t="s">
        <v>121</v>
      </c>
      <c r="AV29" s="2" t="s">
        <v>122</v>
      </c>
      <c r="AW29" s="2" t="s">
        <v>123</v>
      </c>
    </row>
    <row r="30" spans="1:49" ht="28.5" outlineLevel="2" x14ac:dyDescent="0.2">
      <c r="A30" s="52" t="s">
        <v>140</v>
      </c>
      <c r="B30" s="52"/>
      <c r="C30" s="2" t="s">
        <v>105</v>
      </c>
      <c r="D30" s="2">
        <v>1</v>
      </c>
      <c r="E30" s="2" t="s">
        <v>106</v>
      </c>
      <c r="F30" s="2" t="s">
        <v>107</v>
      </c>
      <c r="G30" s="2" t="s">
        <v>108</v>
      </c>
      <c r="H30" s="2" t="s">
        <v>109</v>
      </c>
      <c r="I30" s="2" t="s">
        <v>141</v>
      </c>
      <c r="J30" s="2" t="s">
        <v>111</v>
      </c>
      <c r="K30" s="4">
        <v>2077000</v>
      </c>
      <c r="L30" s="4">
        <v>2450860</v>
      </c>
      <c r="M30" s="5">
        <v>42283</v>
      </c>
      <c r="N30" s="2" t="s">
        <v>112</v>
      </c>
      <c r="O30" s="2" t="s">
        <v>113</v>
      </c>
      <c r="P30" s="2" t="s">
        <v>114</v>
      </c>
      <c r="Q30" s="2" t="s">
        <v>115</v>
      </c>
      <c r="R30" s="2" t="s">
        <v>116</v>
      </c>
      <c r="S30" s="2" t="s">
        <v>117</v>
      </c>
      <c r="T30" s="2" t="s">
        <v>118</v>
      </c>
      <c r="U30" s="2" t="s">
        <v>119</v>
      </c>
      <c r="V30" s="5">
        <v>42380</v>
      </c>
      <c r="W30" s="2">
        <v>2016</v>
      </c>
      <c r="X30" s="5">
        <v>42460</v>
      </c>
      <c r="Y30" s="2">
        <v>2016</v>
      </c>
      <c r="Z30" s="2" t="s">
        <v>120</v>
      </c>
      <c r="AA30" s="4">
        <v>2077000</v>
      </c>
      <c r="AB30" s="4">
        <v>2450860</v>
      </c>
      <c r="AC30" s="4"/>
      <c r="AD30" s="4"/>
      <c r="AE30" s="4"/>
      <c r="AF30" s="4"/>
      <c r="AG30" s="4"/>
      <c r="AH30" s="4"/>
      <c r="AI30" s="4"/>
      <c r="AJ30" s="4"/>
      <c r="AK30" s="4">
        <v>2077000</v>
      </c>
      <c r="AL30" s="4">
        <v>2450860</v>
      </c>
      <c r="AM30" s="4"/>
      <c r="AN30" s="4"/>
      <c r="AO30" s="4"/>
      <c r="AP30" s="4"/>
      <c r="AQ30" s="4"/>
      <c r="AR30" s="4"/>
      <c r="AS30" s="4"/>
      <c r="AT30" s="4"/>
      <c r="AU30" s="2" t="s">
        <v>121</v>
      </c>
      <c r="AV30" s="2" t="s">
        <v>122</v>
      </c>
      <c r="AW30" s="2" t="s">
        <v>123</v>
      </c>
    </row>
    <row r="31" spans="1:49" ht="28.5" outlineLevel="2" x14ac:dyDescent="0.2">
      <c r="A31" s="52" t="s">
        <v>142</v>
      </c>
      <c r="B31" s="52"/>
      <c r="C31" s="2" t="s">
        <v>105</v>
      </c>
      <c r="D31" s="2">
        <v>1</v>
      </c>
      <c r="E31" s="2" t="s">
        <v>106</v>
      </c>
      <c r="F31" s="2" t="s">
        <v>107</v>
      </c>
      <c r="G31" s="2" t="s">
        <v>108</v>
      </c>
      <c r="H31" s="2" t="s">
        <v>109</v>
      </c>
      <c r="I31" s="2" t="s">
        <v>143</v>
      </c>
      <c r="J31" s="2" t="s">
        <v>111</v>
      </c>
      <c r="K31" s="4">
        <v>1565500</v>
      </c>
      <c r="L31" s="4">
        <v>1847290</v>
      </c>
      <c r="M31" s="5">
        <v>42339</v>
      </c>
      <c r="N31" s="2" t="s">
        <v>112</v>
      </c>
      <c r="O31" s="2"/>
      <c r="P31" s="2" t="s">
        <v>114</v>
      </c>
      <c r="Q31" s="2" t="s">
        <v>115</v>
      </c>
      <c r="R31" s="2" t="s">
        <v>116</v>
      </c>
      <c r="S31" s="2" t="s">
        <v>117</v>
      </c>
      <c r="T31" s="2" t="s">
        <v>118</v>
      </c>
      <c r="U31" s="2" t="s">
        <v>119</v>
      </c>
      <c r="V31" s="5">
        <v>42430</v>
      </c>
      <c r="W31" s="2">
        <v>2016</v>
      </c>
      <c r="X31" s="5">
        <v>42490</v>
      </c>
      <c r="Y31" s="2">
        <v>2016</v>
      </c>
      <c r="Z31" s="2" t="s">
        <v>120</v>
      </c>
      <c r="AA31" s="4">
        <v>1565500</v>
      </c>
      <c r="AB31" s="4">
        <v>1847290</v>
      </c>
      <c r="AC31" s="4"/>
      <c r="AD31" s="4"/>
      <c r="AE31" s="4"/>
      <c r="AF31" s="4"/>
      <c r="AG31" s="4"/>
      <c r="AH31" s="4"/>
      <c r="AI31" s="4"/>
      <c r="AJ31" s="4"/>
      <c r="AK31" s="4">
        <v>1565500</v>
      </c>
      <c r="AL31" s="4">
        <v>1847290</v>
      </c>
      <c r="AM31" s="4"/>
      <c r="AN31" s="4"/>
      <c r="AO31" s="4"/>
      <c r="AP31" s="4"/>
      <c r="AQ31" s="4"/>
      <c r="AR31" s="4"/>
      <c r="AS31" s="4"/>
      <c r="AT31" s="4"/>
      <c r="AU31" s="2" t="s">
        <v>121</v>
      </c>
      <c r="AV31" s="2" t="s">
        <v>122</v>
      </c>
      <c r="AW31" s="2" t="s">
        <v>123</v>
      </c>
    </row>
    <row r="32" spans="1:49" ht="28.5" outlineLevel="2" x14ac:dyDescent="0.2">
      <c r="A32" s="52" t="s">
        <v>144</v>
      </c>
      <c r="B32" s="52"/>
      <c r="C32" s="2" t="s">
        <v>105</v>
      </c>
      <c r="D32" s="2">
        <v>1</v>
      </c>
      <c r="E32" s="2" t="s">
        <v>106</v>
      </c>
      <c r="F32" s="2" t="s">
        <v>107</v>
      </c>
      <c r="G32" s="2" t="s">
        <v>108</v>
      </c>
      <c r="H32" s="2" t="s">
        <v>109</v>
      </c>
      <c r="I32" s="2" t="s">
        <v>145</v>
      </c>
      <c r="J32" s="2" t="s">
        <v>111</v>
      </c>
      <c r="K32" s="4">
        <v>4655800</v>
      </c>
      <c r="L32" s="4">
        <v>5493844</v>
      </c>
      <c r="M32" s="5">
        <v>42283</v>
      </c>
      <c r="N32" s="2" t="s">
        <v>112</v>
      </c>
      <c r="O32" s="2" t="s">
        <v>113</v>
      </c>
      <c r="P32" s="2" t="s">
        <v>114</v>
      </c>
      <c r="Q32" s="2" t="s">
        <v>115</v>
      </c>
      <c r="R32" s="2" t="s">
        <v>116</v>
      </c>
      <c r="S32" s="2" t="s">
        <v>117</v>
      </c>
      <c r="T32" s="2" t="s">
        <v>118</v>
      </c>
      <c r="U32" s="2" t="s">
        <v>119</v>
      </c>
      <c r="V32" s="5">
        <v>42380</v>
      </c>
      <c r="W32" s="2">
        <v>2016</v>
      </c>
      <c r="X32" s="5">
        <v>42459</v>
      </c>
      <c r="Y32" s="2">
        <v>2016</v>
      </c>
      <c r="Z32" s="2" t="s">
        <v>120</v>
      </c>
      <c r="AA32" s="4">
        <v>4655800</v>
      </c>
      <c r="AB32" s="4">
        <v>5493844</v>
      </c>
      <c r="AC32" s="4"/>
      <c r="AD32" s="4"/>
      <c r="AE32" s="4"/>
      <c r="AF32" s="4"/>
      <c r="AG32" s="4"/>
      <c r="AH32" s="4"/>
      <c r="AI32" s="4"/>
      <c r="AJ32" s="4"/>
      <c r="AK32" s="4">
        <v>4655800</v>
      </c>
      <c r="AL32" s="4">
        <v>5493844</v>
      </c>
      <c r="AM32" s="4"/>
      <c r="AN32" s="4"/>
      <c r="AO32" s="4"/>
      <c r="AP32" s="4"/>
      <c r="AQ32" s="4"/>
      <c r="AR32" s="4"/>
      <c r="AS32" s="4"/>
      <c r="AT32" s="4"/>
      <c r="AU32" s="2" t="s">
        <v>121</v>
      </c>
      <c r="AV32" s="2" t="s">
        <v>122</v>
      </c>
      <c r="AW32" s="2" t="s">
        <v>123</v>
      </c>
    </row>
    <row r="33" spans="1:49" ht="28.5" outlineLevel="2" x14ac:dyDescent="0.2">
      <c r="A33" s="52" t="s">
        <v>146</v>
      </c>
      <c r="B33" s="52"/>
      <c r="C33" s="2" t="s">
        <v>105</v>
      </c>
      <c r="D33" s="2">
        <v>1</v>
      </c>
      <c r="E33" s="2" t="s">
        <v>106</v>
      </c>
      <c r="F33" s="2" t="s">
        <v>107</v>
      </c>
      <c r="G33" s="2" t="s">
        <v>108</v>
      </c>
      <c r="H33" s="2" t="s">
        <v>109</v>
      </c>
      <c r="I33" s="2" t="s">
        <v>147</v>
      </c>
      <c r="J33" s="2" t="s">
        <v>111</v>
      </c>
      <c r="K33" s="4">
        <v>1591000</v>
      </c>
      <c r="L33" s="4">
        <v>1877380</v>
      </c>
      <c r="M33" s="5">
        <v>42289</v>
      </c>
      <c r="N33" s="2" t="s">
        <v>112</v>
      </c>
      <c r="O33" s="2" t="s">
        <v>113</v>
      </c>
      <c r="P33" s="2" t="s">
        <v>114</v>
      </c>
      <c r="Q33" s="2" t="s">
        <v>115</v>
      </c>
      <c r="R33" s="2" t="s">
        <v>116</v>
      </c>
      <c r="S33" s="2" t="s">
        <v>117</v>
      </c>
      <c r="T33" s="2" t="s">
        <v>118</v>
      </c>
      <c r="U33" s="2" t="s">
        <v>119</v>
      </c>
      <c r="V33" s="5">
        <v>42384</v>
      </c>
      <c r="W33" s="2">
        <v>2016</v>
      </c>
      <c r="X33" s="5">
        <v>42460</v>
      </c>
      <c r="Y33" s="2">
        <v>2016</v>
      </c>
      <c r="Z33" s="2" t="s">
        <v>120</v>
      </c>
      <c r="AA33" s="4">
        <v>1591000</v>
      </c>
      <c r="AB33" s="4">
        <v>1877380</v>
      </c>
      <c r="AC33" s="4"/>
      <c r="AD33" s="4"/>
      <c r="AE33" s="4"/>
      <c r="AF33" s="4"/>
      <c r="AG33" s="4"/>
      <c r="AH33" s="4"/>
      <c r="AI33" s="4"/>
      <c r="AJ33" s="4"/>
      <c r="AK33" s="4">
        <v>1591000</v>
      </c>
      <c r="AL33" s="4">
        <v>1877380</v>
      </c>
      <c r="AM33" s="4"/>
      <c r="AN33" s="4"/>
      <c r="AO33" s="4"/>
      <c r="AP33" s="4"/>
      <c r="AQ33" s="4"/>
      <c r="AR33" s="4"/>
      <c r="AS33" s="4"/>
      <c r="AT33" s="4"/>
      <c r="AU33" s="2" t="s">
        <v>121</v>
      </c>
      <c r="AV33" s="2" t="s">
        <v>122</v>
      </c>
      <c r="AW33" s="2" t="s">
        <v>123</v>
      </c>
    </row>
    <row r="34" spans="1:49" ht="28.5" outlineLevel="2" x14ac:dyDescent="0.2">
      <c r="A34" s="52" t="s">
        <v>148</v>
      </c>
      <c r="B34" s="52"/>
      <c r="C34" s="2" t="s">
        <v>105</v>
      </c>
      <c r="D34" s="2">
        <v>1</v>
      </c>
      <c r="E34" s="2" t="s">
        <v>106</v>
      </c>
      <c r="F34" s="2" t="s">
        <v>107</v>
      </c>
      <c r="G34" s="2" t="s">
        <v>108</v>
      </c>
      <c r="H34" s="2" t="s">
        <v>109</v>
      </c>
      <c r="I34" s="2" t="s">
        <v>149</v>
      </c>
      <c r="J34" s="2" t="s">
        <v>111</v>
      </c>
      <c r="K34" s="4">
        <v>2687000</v>
      </c>
      <c r="L34" s="4">
        <v>3170660</v>
      </c>
      <c r="M34" s="5">
        <v>42317</v>
      </c>
      <c r="N34" s="2" t="s">
        <v>112</v>
      </c>
      <c r="O34" s="2" t="s">
        <v>113</v>
      </c>
      <c r="P34" s="2" t="s">
        <v>114</v>
      </c>
      <c r="Q34" s="2" t="s">
        <v>115</v>
      </c>
      <c r="R34" s="2" t="s">
        <v>116</v>
      </c>
      <c r="S34" s="2" t="s">
        <v>117</v>
      </c>
      <c r="T34" s="2" t="s">
        <v>118</v>
      </c>
      <c r="U34" s="2" t="s">
        <v>119</v>
      </c>
      <c r="V34" s="5">
        <v>42401</v>
      </c>
      <c r="W34" s="2">
        <v>2016</v>
      </c>
      <c r="X34" s="5">
        <v>42460</v>
      </c>
      <c r="Y34" s="2">
        <v>2016</v>
      </c>
      <c r="Z34" s="2" t="s">
        <v>120</v>
      </c>
      <c r="AA34" s="4">
        <v>2687000</v>
      </c>
      <c r="AB34" s="4">
        <v>3170660</v>
      </c>
      <c r="AC34" s="4"/>
      <c r="AD34" s="4"/>
      <c r="AE34" s="4"/>
      <c r="AF34" s="4"/>
      <c r="AG34" s="4"/>
      <c r="AH34" s="4"/>
      <c r="AI34" s="4"/>
      <c r="AJ34" s="4"/>
      <c r="AK34" s="4">
        <v>2687000</v>
      </c>
      <c r="AL34" s="4">
        <v>3170660</v>
      </c>
      <c r="AM34" s="4"/>
      <c r="AN34" s="4"/>
      <c r="AO34" s="4"/>
      <c r="AP34" s="4"/>
      <c r="AQ34" s="4"/>
      <c r="AR34" s="4"/>
      <c r="AS34" s="4"/>
      <c r="AT34" s="4"/>
      <c r="AU34" s="2" t="s">
        <v>121</v>
      </c>
      <c r="AV34" s="2" t="s">
        <v>122</v>
      </c>
      <c r="AW34" s="2" t="s">
        <v>123</v>
      </c>
    </row>
    <row r="35" spans="1:49" ht="28.5" outlineLevel="2" x14ac:dyDescent="0.2">
      <c r="A35" s="52" t="s">
        <v>150</v>
      </c>
      <c r="B35" s="52"/>
      <c r="C35" s="2" t="s">
        <v>105</v>
      </c>
      <c r="D35" s="2">
        <v>1</v>
      </c>
      <c r="E35" s="2" t="s">
        <v>106</v>
      </c>
      <c r="F35" s="2" t="s">
        <v>107</v>
      </c>
      <c r="G35" s="2" t="s">
        <v>108</v>
      </c>
      <c r="H35" s="2" t="s">
        <v>109</v>
      </c>
      <c r="I35" s="2" t="s">
        <v>151</v>
      </c>
      <c r="J35" s="2" t="s">
        <v>111</v>
      </c>
      <c r="K35" s="4">
        <v>5892000</v>
      </c>
      <c r="L35" s="4">
        <v>6952560</v>
      </c>
      <c r="M35" s="5">
        <v>42345</v>
      </c>
      <c r="N35" s="2" t="s">
        <v>112</v>
      </c>
      <c r="O35" s="2" t="s">
        <v>113</v>
      </c>
      <c r="P35" s="2" t="s">
        <v>114</v>
      </c>
      <c r="Q35" s="2" t="s">
        <v>115</v>
      </c>
      <c r="R35" s="2" t="s">
        <v>116</v>
      </c>
      <c r="S35" s="2" t="s">
        <v>117</v>
      </c>
      <c r="T35" s="2" t="s">
        <v>118</v>
      </c>
      <c r="U35" s="2" t="s">
        <v>119</v>
      </c>
      <c r="V35" s="5">
        <v>42461</v>
      </c>
      <c r="W35" s="2">
        <v>2016</v>
      </c>
      <c r="X35" s="5">
        <v>42613</v>
      </c>
      <c r="Y35" s="2">
        <v>2016</v>
      </c>
      <c r="Z35" s="2" t="s">
        <v>120</v>
      </c>
      <c r="AA35" s="4">
        <v>5892000</v>
      </c>
      <c r="AB35" s="4">
        <v>6952560</v>
      </c>
      <c r="AC35" s="4"/>
      <c r="AD35" s="4"/>
      <c r="AE35" s="4"/>
      <c r="AF35" s="4"/>
      <c r="AG35" s="4"/>
      <c r="AH35" s="4"/>
      <c r="AI35" s="4"/>
      <c r="AJ35" s="4"/>
      <c r="AK35" s="4">
        <v>5892000</v>
      </c>
      <c r="AL35" s="4">
        <v>6952560</v>
      </c>
      <c r="AM35" s="4"/>
      <c r="AN35" s="4"/>
      <c r="AO35" s="4"/>
      <c r="AP35" s="4"/>
      <c r="AQ35" s="4"/>
      <c r="AR35" s="4"/>
      <c r="AS35" s="4"/>
      <c r="AT35" s="4"/>
      <c r="AU35" s="2" t="s">
        <v>121</v>
      </c>
      <c r="AV35" s="2" t="s">
        <v>122</v>
      </c>
      <c r="AW35" s="2" t="s">
        <v>123</v>
      </c>
    </row>
    <row r="36" spans="1:49" ht="28.5" outlineLevel="2" x14ac:dyDescent="0.2">
      <c r="A36" s="52" t="s">
        <v>152</v>
      </c>
      <c r="B36" s="52"/>
      <c r="C36" s="2" t="s">
        <v>105</v>
      </c>
      <c r="D36" s="2">
        <v>1</v>
      </c>
      <c r="E36" s="2" t="s">
        <v>106</v>
      </c>
      <c r="F36" s="2" t="s">
        <v>107</v>
      </c>
      <c r="G36" s="2" t="s">
        <v>108</v>
      </c>
      <c r="H36" s="2" t="s">
        <v>109</v>
      </c>
      <c r="I36" s="2" t="s">
        <v>153</v>
      </c>
      <c r="J36" s="2" t="s">
        <v>111</v>
      </c>
      <c r="K36" s="4">
        <v>5095000</v>
      </c>
      <c r="L36" s="4">
        <v>6012100</v>
      </c>
      <c r="M36" s="5">
        <v>42345</v>
      </c>
      <c r="N36" s="2" t="s">
        <v>112</v>
      </c>
      <c r="O36" s="2" t="s">
        <v>113</v>
      </c>
      <c r="P36" s="2" t="s">
        <v>114</v>
      </c>
      <c r="Q36" s="2" t="s">
        <v>115</v>
      </c>
      <c r="R36" s="2" t="s">
        <v>116</v>
      </c>
      <c r="S36" s="2" t="s">
        <v>117</v>
      </c>
      <c r="T36" s="2" t="s">
        <v>118</v>
      </c>
      <c r="U36" s="2" t="s">
        <v>119</v>
      </c>
      <c r="V36" s="5">
        <v>42461</v>
      </c>
      <c r="W36" s="2">
        <v>2016</v>
      </c>
      <c r="X36" s="5">
        <v>42613</v>
      </c>
      <c r="Y36" s="2">
        <v>2016</v>
      </c>
      <c r="Z36" s="2" t="s">
        <v>120</v>
      </c>
      <c r="AA36" s="4">
        <v>5095000</v>
      </c>
      <c r="AB36" s="4">
        <v>6012100</v>
      </c>
      <c r="AC36" s="4"/>
      <c r="AD36" s="4"/>
      <c r="AE36" s="4"/>
      <c r="AF36" s="4"/>
      <c r="AG36" s="4"/>
      <c r="AH36" s="4"/>
      <c r="AI36" s="4"/>
      <c r="AJ36" s="4"/>
      <c r="AK36" s="4">
        <v>5095000</v>
      </c>
      <c r="AL36" s="4">
        <v>6012100</v>
      </c>
      <c r="AM36" s="4"/>
      <c r="AN36" s="4"/>
      <c r="AO36" s="4"/>
      <c r="AP36" s="4"/>
      <c r="AQ36" s="4"/>
      <c r="AR36" s="4"/>
      <c r="AS36" s="4"/>
      <c r="AT36" s="4"/>
      <c r="AU36" s="2" t="s">
        <v>121</v>
      </c>
      <c r="AV36" s="2" t="s">
        <v>122</v>
      </c>
      <c r="AW36" s="2" t="s">
        <v>123</v>
      </c>
    </row>
    <row r="37" spans="1:49" ht="28.5" outlineLevel="2" x14ac:dyDescent="0.2">
      <c r="A37" s="52" t="s">
        <v>154</v>
      </c>
      <c r="B37" s="52"/>
      <c r="C37" s="2" t="s">
        <v>105</v>
      </c>
      <c r="D37" s="2">
        <v>1</v>
      </c>
      <c r="E37" s="2" t="s">
        <v>106</v>
      </c>
      <c r="F37" s="2" t="s">
        <v>107</v>
      </c>
      <c r="G37" s="2" t="s">
        <v>108</v>
      </c>
      <c r="H37" s="2" t="s">
        <v>109</v>
      </c>
      <c r="I37" s="2" t="s">
        <v>155</v>
      </c>
      <c r="J37" s="2" t="s">
        <v>111</v>
      </c>
      <c r="K37" s="4">
        <v>3161000</v>
      </c>
      <c r="L37" s="4">
        <v>3729980</v>
      </c>
      <c r="M37" s="5">
        <v>42362</v>
      </c>
      <c r="N37" s="2" t="s">
        <v>112</v>
      </c>
      <c r="O37" s="2" t="s">
        <v>113</v>
      </c>
      <c r="P37" s="2" t="s">
        <v>114</v>
      </c>
      <c r="Q37" s="2" t="s">
        <v>115</v>
      </c>
      <c r="R37" s="2" t="s">
        <v>116</v>
      </c>
      <c r="S37" s="2" t="s">
        <v>117</v>
      </c>
      <c r="T37" s="2" t="s">
        <v>118</v>
      </c>
      <c r="U37" s="2" t="s">
        <v>119</v>
      </c>
      <c r="V37" s="5">
        <v>42461</v>
      </c>
      <c r="W37" s="2">
        <v>2016</v>
      </c>
      <c r="X37" s="5">
        <v>42643</v>
      </c>
      <c r="Y37" s="2">
        <v>2016</v>
      </c>
      <c r="Z37" s="2" t="s">
        <v>120</v>
      </c>
      <c r="AA37" s="4">
        <v>3161000</v>
      </c>
      <c r="AB37" s="4">
        <v>3729980</v>
      </c>
      <c r="AC37" s="4"/>
      <c r="AD37" s="4"/>
      <c r="AE37" s="4"/>
      <c r="AF37" s="4"/>
      <c r="AG37" s="4"/>
      <c r="AH37" s="4"/>
      <c r="AI37" s="4"/>
      <c r="AJ37" s="4"/>
      <c r="AK37" s="4">
        <v>3161000</v>
      </c>
      <c r="AL37" s="4">
        <v>3729980</v>
      </c>
      <c r="AM37" s="4"/>
      <c r="AN37" s="4"/>
      <c r="AO37" s="4"/>
      <c r="AP37" s="4"/>
      <c r="AQ37" s="4"/>
      <c r="AR37" s="4"/>
      <c r="AS37" s="4"/>
      <c r="AT37" s="4"/>
      <c r="AU37" s="2" t="s">
        <v>121</v>
      </c>
      <c r="AV37" s="2" t="s">
        <v>122</v>
      </c>
      <c r="AW37" s="2" t="s">
        <v>123</v>
      </c>
    </row>
    <row r="38" spans="1:49" ht="28.5" outlineLevel="2" x14ac:dyDescent="0.2">
      <c r="A38" s="52" t="s">
        <v>156</v>
      </c>
      <c r="B38" s="52"/>
      <c r="C38" s="2" t="s">
        <v>105</v>
      </c>
      <c r="D38" s="2">
        <v>1</v>
      </c>
      <c r="E38" s="2" t="s">
        <v>106</v>
      </c>
      <c r="F38" s="2" t="s">
        <v>107</v>
      </c>
      <c r="G38" s="2" t="s">
        <v>108</v>
      </c>
      <c r="H38" s="2" t="s">
        <v>109</v>
      </c>
      <c r="I38" s="2" t="s">
        <v>157</v>
      </c>
      <c r="J38" s="2" t="s">
        <v>111</v>
      </c>
      <c r="K38" s="4">
        <v>6891000</v>
      </c>
      <c r="L38" s="4">
        <v>8131380</v>
      </c>
      <c r="M38" s="5">
        <v>42362</v>
      </c>
      <c r="N38" s="2" t="s">
        <v>112</v>
      </c>
      <c r="O38" s="2"/>
      <c r="P38" s="2" t="s">
        <v>114</v>
      </c>
      <c r="Q38" s="2" t="s">
        <v>115</v>
      </c>
      <c r="R38" s="2" t="s">
        <v>158</v>
      </c>
      <c r="S38" s="2" t="s">
        <v>159</v>
      </c>
      <c r="T38" s="2" t="s">
        <v>118</v>
      </c>
      <c r="U38" s="2" t="s">
        <v>119</v>
      </c>
      <c r="V38" s="5">
        <v>42461</v>
      </c>
      <c r="W38" s="2">
        <v>2016</v>
      </c>
      <c r="X38" s="5">
        <v>42551</v>
      </c>
      <c r="Y38" s="2">
        <v>2016</v>
      </c>
      <c r="Z38" s="2" t="s">
        <v>120</v>
      </c>
      <c r="AA38" s="4">
        <v>6891000</v>
      </c>
      <c r="AB38" s="4">
        <v>8131380</v>
      </c>
      <c r="AC38" s="4"/>
      <c r="AD38" s="4"/>
      <c r="AE38" s="4"/>
      <c r="AF38" s="4"/>
      <c r="AG38" s="4"/>
      <c r="AH38" s="4"/>
      <c r="AI38" s="4"/>
      <c r="AJ38" s="4"/>
      <c r="AK38" s="4">
        <v>6891000</v>
      </c>
      <c r="AL38" s="4">
        <v>8131380</v>
      </c>
      <c r="AM38" s="4"/>
      <c r="AN38" s="4"/>
      <c r="AO38" s="4"/>
      <c r="AP38" s="4"/>
      <c r="AQ38" s="4"/>
      <c r="AR38" s="4"/>
      <c r="AS38" s="4"/>
      <c r="AT38" s="4"/>
      <c r="AU38" s="2" t="s">
        <v>121</v>
      </c>
      <c r="AV38" s="2" t="s">
        <v>122</v>
      </c>
      <c r="AW38" s="2" t="s">
        <v>123</v>
      </c>
    </row>
    <row r="39" spans="1:49" ht="28.5" outlineLevel="2" x14ac:dyDescent="0.2">
      <c r="A39" s="52" t="s">
        <v>160</v>
      </c>
      <c r="B39" s="52"/>
      <c r="C39" s="2" t="s">
        <v>105</v>
      </c>
      <c r="D39" s="2">
        <v>1</v>
      </c>
      <c r="E39" s="2" t="s">
        <v>106</v>
      </c>
      <c r="F39" s="2" t="s">
        <v>107</v>
      </c>
      <c r="G39" s="2" t="s">
        <v>108</v>
      </c>
      <c r="H39" s="2" t="s">
        <v>109</v>
      </c>
      <c r="I39" s="2" t="s">
        <v>161</v>
      </c>
      <c r="J39" s="2" t="s">
        <v>111</v>
      </c>
      <c r="K39" s="4">
        <v>2193000</v>
      </c>
      <c r="L39" s="4">
        <v>2587740</v>
      </c>
      <c r="M39" s="5">
        <v>42320</v>
      </c>
      <c r="N39" s="2" t="s">
        <v>112</v>
      </c>
      <c r="O39" s="2" t="s">
        <v>113</v>
      </c>
      <c r="P39" s="2" t="s">
        <v>114</v>
      </c>
      <c r="Q39" s="2" t="s">
        <v>115</v>
      </c>
      <c r="R39" s="2" t="s">
        <v>162</v>
      </c>
      <c r="S39" s="2" t="s">
        <v>159</v>
      </c>
      <c r="T39" s="2" t="s">
        <v>118</v>
      </c>
      <c r="U39" s="2" t="s">
        <v>119</v>
      </c>
      <c r="V39" s="5">
        <v>42401</v>
      </c>
      <c r="W39" s="2">
        <v>2016</v>
      </c>
      <c r="X39" s="5">
        <v>42612</v>
      </c>
      <c r="Y39" s="2">
        <v>2016</v>
      </c>
      <c r="Z39" s="2" t="s">
        <v>120</v>
      </c>
      <c r="AA39" s="4">
        <v>2193000</v>
      </c>
      <c r="AB39" s="4">
        <v>2587740</v>
      </c>
      <c r="AC39" s="4"/>
      <c r="AD39" s="4"/>
      <c r="AE39" s="4"/>
      <c r="AF39" s="4"/>
      <c r="AG39" s="4"/>
      <c r="AH39" s="4"/>
      <c r="AI39" s="4"/>
      <c r="AJ39" s="4"/>
      <c r="AK39" s="4">
        <v>2193000</v>
      </c>
      <c r="AL39" s="4">
        <v>2587740</v>
      </c>
      <c r="AM39" s="4"/>
      <c r="AN39" s="4"/>
      <c r="AO39" s="4"/>
      <c r="AP39" s="4"/>
      <c r="AQ39" s="4"/>
      <c r="AR39" s="4"/>
      <c r="AS39" s="4"/>
      <c r="AT39" s="4"/>
      <c r="AU39" s="2" t="s">
        <v>121</v>
      </c>
      <c r="AV39" s="2" t="s">
        <v>122</v>
      </c>
      <c r="AW39" s="2" t="s">
        <v>123</v>
      </c>
    </row>
    <row r="40" spans="1:49" ht="28.5" outlineLevel="2" x14ac:dyDescent="0.2">
      <c r="A40" s="52" t="s">
        <v>163</v>
      </c>
      <c r="B40" s="52"/>
      <c r="C40" s="2" t="s">
        <v>105</v>
      </c>
      <c r="D40" s="2">
        <v>1</v>
      </c>
      <c r="E40" s="2" t="s">
        <v>106</v>
      </c>
      <c r="F40" s="2" t="s">
        <v>107</v>
      </c>
      <c r="G40" s="2" t="s">
        <v>108</v>
      </c>
      <c r="H40" s="2" t="s">
        <v>109</v>
      </c>
      <c r="I40" s="2" t="s">
        <v>164</v>
      </c>
      <c r="J40" s="2" t="s">
        <v>111</v>
      </c>
      <c r="K40" s="4">
        <v>2955000</v>
      </c>
      <c r="L40" s="4">
        <v>3486900</v>
      </c>
      <c r="M40" s="5">
        <v>42353</v>
      </c>
      <c r="N40" s="2" t="s">
        <v>112</v>
      </c>
      <c r="O40" s="2" t="s">
        <v>113</v>
      </c>
      <c r="P40" s="2" t="s">
        <v>114</v>
      </c>
      <c r="Q40" s="2" t="s">
        <v>115</v>
      </c>
      <c r="R40" s="2" t="s">
        <v>165</v>
      </c>
      <c r="S40" s="2" t="s">
        <v>166</v>
      </c>
      <c r="T40" s="2" t="s">
        <v>118</v>
      </c>
      <c r="U40" s="2" t="s">
        <v>119</v>
      </c>
      <c r="V40" s="5">
        <v>42461</v>
      </c>
      <c r="W40" s="2">
        <v>2016</v>
      </c>
      <c r="X40" s="5">
        <v>42582</v>
      </c>
      <c r="Y40" s="2">
        <v>2016</v>
      </c>
      <c r="Z40" s="2" t="s">
        <v>120</v>
      </c>
      <c r="AA40" s="4">
        <v>2955000</v>
      </c>
      <c r="AB40" s="4">
        <v>3486900</v>
      </c>
      <c r="AC40" s="4"/>
      <c r="AD40" s="4"/>
      <c r="AE40" s="4"/>
      <c r="AF40" s="4"/>
      <c r="AG40" s="4"/>
      <c r="AH40" s="4"/>
      <c r="AI40" s="4"/>
      <c r="AJ40" s="4"/>
      <c r="AK40" s="4">
        <v>2955000</v>
      </c>
      <c r="AL40" s="4">
        <v>3486900</v>
      </c>
      <c r="AM40" s="4"/>
      <c r="AN40" s="4"/>
      <c r="AO40" s="4"/>
      <c r="AP40" s="4"/>
      <c r="AQ40" s="4"/>
      <c r="AR40" s="4"/>
      <c r="AS40" s="4"/>
      <c r="AT40" s="4"/>
      <c r="AU40" s="2" t="s">
        <v>121</v>
      </c>
      <c r="AV40" s="2" t="s">
        <v>122</v>
      </c>
      <c r="AW40" s="2" t="s">
        <v>123</v>
      </c>
    </row>
    <row r="41" spans="1:49" ht="28.5" outlineLevel="2" x14ac:dyDescent="0.2">
      <c r="A41" s="52" t="s">
        <v>167</v>
      </c>
      <c r="B41" s="52"/>
      <c r="C41" s="2" t="s">
        <v>105</v>
      </c>
      <c r="D41" s="2">
        <v>1</v>
      </c>
      <c r="E41" s="2" t="s">
        <v>106</v>
      </c>
      <c r="F41" s="2" t="s">
        <v>107</v>
      </c>
      <c r="G41" s="2" t="s">
        <v>108</v>
      </c>
      <c r="H41" s="2" t="s">
        <v>109</v>
      </c>
      <c r="I41" s="2" t="s">
        <v>168</v>
      </c>
      <c r="J41" s="2" t="s">
        <v>111</v>
      </c>
      <c r="K41" s="4">
        <v>2550000</v>
      </c>
      <c r="L41" s="4">
        <v>3009000</v>
      </c>
      <c r="M41" s="5">
        <v>42345</v>
      </c>
      <c r="N41" s="2" t="s">
        <v>112</v>
      </c>
      <c r="O41" s="2" t="s">
        <v>113</v>
      </c>
      <c r="P41" s="2" t="s">
        <v>114</v>
      </c>
      <c r="Q41" s="2" t="s">
        <v>115</v>
      </c>
      <c r="R41" s="2" t="s">
        <v>162</v>
      </c>
      <c r="S41" s="2" t="s">
        <v>159</v>
      </c>
      <c r="T41" s="2" t="s">
        <v>118</v>
      </c>
      <c r="U41" s="2" t="s">
        <v>119</v>
      </c>
      <c r="V41" s="5">
        <v>42430</v>
      </c>
      <c r="W41" s="2">
        <v>2016</v>
      </c>
      <c r="X41" s="5">
        <v>42490</v>
      </c>
      <c r="Y41" s="2">
        <v>2016</v>
      </c>
      <c r="Z41" s="2" t="s">
        <v>120</v>
      </c>
      <c r="AA41" s="4">
        <v>2550000</v>
      </c>
      <c r="AB41" s="4">
        <v>3009000</v>
      </c>
      <c r="AC41" s="4"/>
      <c r="AD41" s="4"/>
      <c r="AE41" s="4"/>
      <c r="AF41" s="4"/>
      <c r="AG41" s="4"/>
      <c r="AH41" s="4"/>
      <c r="AI41" s="4"/>
      <c r="AJ41" s="4"/>
      <c r="AK41" s="4">
        <v>2550000</v>
      </c>
      <c r="AL41" s="4">
        <v>3009000</v>
      </c>
      <c r="AM41" s="4"/>
      <c r="AN41" s="4"/>
      <c r="AO41" s="4"/>
      <c r="AP41" s="4"/>
      <c r="AQ41" s="4"/>
      <c r="AR41" s="4"/>
      <c r="AS41" s="4"/>
      <c r="AT41" s="4"/>
      <c r="AU41" s="2" t="s">
        <v>121</v>
      </c>
      <c r="AV41" s="2" t="s">
        <v>122</v>
      </c>
      <c r="AW41" s="2" t="s">
        <v>123</v>
      </c>
    </row>
    <row r="42" spans="1:49" ht="28.5" outlineLevel="2" x14ac:dyDescent="0.2">
      <c r="A42" s="52" t="s">
        <v>169</v>
      </c>
      <c r="B42" s="52"/>
      <c r="C42" s="2" t="s">
        <v>105</v>
      </c>
      <c r="D42" s="2">
        <v>1</v>
      </c>
      <c r="E42" s="2" t="s">
        <v>106</v>
      </c>
      <c r="F42" s="2" t="s">
        <v>107</v>
      </c>
      <c r="G42" s="2" t="s">
        <v>108</v>
      </c>
      <c r="H42" s="2" t="s">
        <v>109</v>
      </c>
      <c r="I42" s="2" t="s">
        <v>170</v>
      </c>
      <c r="J42" s="2" t="s">
        <v>111</v>
      </c>
      <c r="K42" s="4">
        <v>2043000</v>
      </c>
      <c r="L42" s="4">
        <v>2410740</v>
      </c>
      <c r="M42" s="5">
        <v>42362</v>
      </c>
      <c r="N42" s="2" t="s">
        <v>112</v>
      </c>
      <c r="O42" s="2" t="s">
        <v>113</v>
      </c>
      <c r="P42" s="2" t="s">
        <v>114</v>
      </c>
      <c r="Q42" s="2" t="s">
        <v>115</v>
      </c>
      <c r="R42" s="2" t="s">
        <v>165</v>
      </c>
      <c r="S42" s="2" t="s">
        <v>166</v>
      </c>
      <c r="T42" s="2" t="s">
        <v>118</v>
      </c>
      <c r="U42" s="2" t="s">
        <v>119</v>
      </c>
      <c r="V42" s="5">
        <v>42461</v>
      </c>
      <c r="W42" s="2">
        <v>2016</v>
      </c>
      <c r="X42" s="5">
        <v>42521</v>
      </c>
      <c r="Y42" s="2">
        <v>2016</v>
      </c>
      <c r="Z42" s="2" t="s">
        <v>120</v>
      </c>
      <c r="AA42" s="4">
        <v>2043000</v>
      </c>
      <c r="AB42" s="4">
        <v>2410740</v>
      </c>
      <c r="AC42" s="4"/>
      <c r="AD42" s="4"/>
      <c r="AE42" s="4"/>
      <c r="AF42" s="4"/>
      <c r="AG42" s="4"/>
      <c r="AH42" s="4"/>
      <c r="AI42" s="4"/>
      <c r="AJ42" s="4"/>
      <c r="AK42" s="4">
        <v>2043000</v>
      </c>
      <c r="AL42" s="4">
        <v>2410740</v>
      </c>
      <c r="AM42" s="4"/>
      <c r="AN42" s="4"/>
      <c r="AO42" s="4"/>
      <c r="AP42" s="4"/>
      <c r="AQ42" s="4"/>
      <c r="AR42" s="4"/>
      <c r="AS42" s="4"/>
      <c r="AT42" s="4"/>
      <c r="AU42" s="2" t="s">
        <v>121</v>
      </c>
      <c r="AV42" s="2" t="s">
        <v>122</v>
      </c>
      <c r="AW42" s="2" t="s">
        <v>123</v>
      </c>
    </row>
    <row r="43" spans="1:49" ht="28.5" outlineLevel="2" x14ac:dyDescent="0.2">
      <c r="A43" s="52" t="s">
        <v>171</v>
      </c>
      <c r="B43" s="52"/>
      <c r="C43" s="2" t="s">
        <v>105</v>
      </c>
      <c r="D43" s="2">
        <v>1</v>
      </c>
      <c r="E43" s="2" t="s">
        <v>106</v>
      </c>
      <c r="F43" s="2" t="s">
        <v>107</v>
      </c>
      <c r="G43" s="2" t="s">
        <v>172</v>
      </c>
      <c r="H43" s="2" t="s">
        <v>173</v>
      </c>
      <c r="I43" s="2" t="s">
        <v>174</v>
      </c>
      <c r="J43" s="2" t="s">
        <v>111</v>
      </c>
      <c r="K43" s="4">
        <v>2733900</v>
      </c>
      <c r="L43" s="4">
        <v>3226002</v>
      </c>
      <c r="M43" s="5">
        <v>42303</v>
      </c>
      <c r="N43" s="2" t="s">
        <v>112</v>
      </c>
      <c r="O43" s="2"/>
      <c r="P43" s="2" t="s">
        <v>114</v>
      </c>
      <c r="Q43" s="2" t="s">
        <v>115</v>
      </c>
      <c r="R43" s="2" t="s">
        <v>175</v>
      </c>
      <c r="S43" s="2" t="s">
        <v>117</v>
      </c>
      <c r="T43" s="2" t="s">
        <v>118</v>
      </c>
      <c r="U43" s="2" t="s">
        <v>119</v>
      </c>
      <c r="V43" s="5">
        <v>42384</v>
      </c>
      <c r="W43" s="2">
        <v>2016</v>
      </c>
      <c r="X43" s="5">
        <v>42735</v>
      </c>
      <c r="Y43" s="2">
        <v>2016</v>
      </c>
      <c r="Z43" s="2" t="s">
        <v>176</v>
      </c>
      <c r="AA43" s="4">
        <v>2733900</v>
      </c>
      <c r="AB43" s="4">
        <v>3226002</v>
      </c>
      <c r="AC43" s="4"/>
      <c r="AD43" s="4"/>
      <c r="AE43" s="4"/>
      <c r="AF43" s="4"/>
      <c r="AG43" s="4"/>
      <c r="AH43" s="4"/>
      <c r="AI43" s="4"/>
      <c r="AJ43" s="4"/>
      <c r="AK43" s="4">
        <v>2733900</v>
      </c>
      <c r="AL43" s="4">
        <v>3226002</v>
      </c>
      <c r="AM43" s="4"/>
      <c r="AN43" s="4"/>
      <c r="AO43" s="4"/>
      <c r="AP43" s="4"/>
      <c r="AQ43" s="4"/>
      <c r="AR43" s="4"/>
      <c r="AS43" s="4"/>
      <c r="AT43" s="4"/>
      <c r="AU43" s="2" t="s">
        <v>121</v>
      </c>
      <c r="AV43" s="2" t="s">
        <v>177</v>
      </c>
      <c r="AW43" s="2" t="s">
        <v>178</v>
      </c>
    </row>
    <row r="44" spans="1:49" ht="28.5" outlineLevel="2" x14ac:dyDescent="0.2">
      <c r="A44" s="52" t="s">
        <v>179</v>
      </c>
      <c r="B44" s="52"/>
      <c r="C44" s="2" t="s">
        <v>105</v>
      </c>
      <c r="D44" s="2">
        <v>1</v>
      </c>
      <c r="E44" s="2" t="s">
        <v>106</v>
      </c>
      <c r="F44" s="2" t="s">
        <v>107</v>
      </c>
      <c r="G44" s="2" t="s">
        <v>180</v>
      </c>
      <c r="H44" s="2" t="s">
        <v>181</v>
      </c>
      <c r="I44" s="2" t="s">
        <v>182</v>
      </c>
      <c r="J44" s="2" t="s">
        <v>111</v>
      </c>
      <c r="K44" s="4">
        <v>9518000</v>
      </c>
      <c r="L44" s="4">
        <v>11231240</v>
      </c>
      <c r="M44" s="5">
        <v>42287</v>
      </c>
      <c r="N44" s="2" t="s">
        <v>112</v>
      </c>
      <c r="O44" s="2" t="s">
        <v>113</v>
      </c>
      <c r="P44" s="2" t="s">
        <v>114</v>
      </c>
      <c r="Q44" s="2" t="s">
        <v>115</v>
      </c>
      <c r="R44" s="2" t="s">
        <v>175</v>
      </c>
      <c r="S44" s="2" t="s">
        <v>117</v>
      </c>
      <c r="T44" s="2" t="s">
        <v>118</v>
      </c>
      <c r="U44" s="2" t="s">
        <v>119</v>
      </c>
      <c r="V44" s="5">
        <v>42380</v>
      </c>
      <c r="W44" s="2">
        <v>2016</v>
      </c>
      <c r="X44" s="5">
        <v>42490</v>
      </c>
      <c r="Y44" s="2">
        <v>2016</v>
      </c>
      <c r="Z44" s="2" t="s">
        <v>176</v>
      </c>
      <c r="AA44" s="4">
        <v>9518000</v>
      </c>
      <c r="AB44" s="4">
        <v>11231240</v>
      </c>
      <c r="AC44" s="4"/>
      <c r="AD44" s="4"/>
      <c r="AE44" s="4"/>
      <c r="AF44" s="4"/>
      <c r="AG44" s="4"/>
      <c r="AH44" s="4"/>
      <c r="AI44" s="4"/>
      <c r="AJ44" s="4"/>
      <c r="AK44" s="4">
        <v>9518000</v>
      </c>
      <c r="AL44" s="4">
        <v>11231240</v>
      </c>
      <c r="AM44" s="4"/>
      <c r="AN44" s="4"/>
      <c r="AO44" s="4"/>
      <c r="AP44" s="4"/>
      <c r="AQ44" s="4"/>
      <c r="AR44" s="4"/>
      <c r="AS44" s="4"/>
      <c r="AT44" s="4"/>
      <c r="AU44" s="2" t="s">
        <v>121</v>
      </c>
      <c r="AV44" s="2" t="s">
        <v>183</v>
      </c>
      <c r="AW44" s="2" t="s">
        <v>184</v>
      </c>
    </row>
    <row r="45" spans="1:49" ht="28.5" outlineLevel="2" x14ac:dyDescent="0.2">
      <c r="A45" s="52" t="s">
        <v>185</v>
      </c>
      <c r="B45" s="52"/>
      <c r="C45" s="2" t="s">
        <v>105</v>
      </c>
      <c r="D45" s="2">
        <v>1</v>
      </c>
      <c r="E45" s="2" t="s">
        <v>106</v>
      </c>
      <c r="F45" s="2" t="s">
        <v>107</v>
      </c>
      <c r="G45" s="2" t="s">
        <v>180</v>
      </c>
      <c r="H45" s="2" t="s">
        <v>181</v>
      </c>
      <c r="I45" s="2" t="s">
        <v>186</v>
      </c>
      <c r="J45" s="2" t="s">
        <v>111</v>
      </c>
      <c r="K45" s="4">
        <v>2660000</v>
      </c>
      <c r="L45" s="4">
        <v>3138800</v>
      </c>
      <c r="M45" s="5">
        <v>42278</v>
      </c>
      <c r="N45" s="2" t="s">
        <v>112</v>
      </c>
      <c r="O45" s="2" t="s">
        <v>113</v>
      </c>
      <c r="P45" s="2" t="s">
        <v>114</v>
      </c>
      <c r="Q45" s="2" t="s">
        <v>115</v>
      </c>
      <c r="R45" s="2" t="s">
        <v>175</v>
      </c>
      <c r="S45" s="2" t="s">
        <v>117</v>
      </c>
      <c r="T45" s="2" t="s">
        <v>118</v>
      </c>
      <c r="U45" s="2" t="s">
        <v>119</v>
      </c>
      <c r="V45" s="5">
        <v>42380</v>
      </c>
      <c r="W45" s="2">
        <v>2016</v>
      </c>
      <c r="X45" s="5">
        <v>42460</v>
      </c>
      <c r="Y45" s="2">
        <v>2016</v>
      </c>
      <c r="Z45" s="2" t="s">
        <v>176</v>
      </c>
      <c r="AA45" s="4">
        <v>2660000</v>
      </c>
      <c r="AB45" s="4">
        <v>3138800</v>
      </c>
      <c r="AC45" s="4"/>
      <c r="AD45" s="4"/>
      <c r="AE45" s="4"/>
      <c r="AF45" s="4"/>
      <c r="AG45" s="4"/>
      <c r="AH45" s="4"/>
      <c r="AI45" s="4"/>
      <c r="AJ45" s="4"/>
      <c r="AK45" s="4">
        <v>2660000</v>
      </c>
      <c r="AL45" s="4">
        <v>3138800</v>
      </c>
      <c r="AM45" s="4"/>
      <c r="AN45" s="4"/>
      <c r="AO45" s="4"/>
      <c r="AP45" s="4"/>
      <c r="AQ45" s="4"/>
      <c r="AR45" s="4"/>
      <c r="AS45" s="4"/>
      <c r="AT45" s="4"/>
      <c r="AU45" s="2" t="s">
        <v>121</v>
      </c>
      <c r="AV45" s="2" t="s">
        <v>183</v>
      </c>
      <c r="AW45" s="2" t="s">
        <v>184</v>
      </c>
    </row>
    <row r="46" spans="1:49" ht="28.5" outlineLevel="2" x14ac:dyDescent="0.2">
      <c r="A46" s="52" t="s">
        <v>187</v>
      </c>
      <c r="B46" s="52"/>
      <c r="C46" s="2" t="s">
        <v>105</v>
      </c>
      <c r="D46" s="2">
        <v>1</v>
      </c>
      <c r="E46" s="2" t="s">
        <v>106</v>
      </c>
      <c r="F46" s="2" t="s">
        <v>107</v>
      </c>
      <c r="G46" s="2" t="s">
        <v>180</v>
      </c>
      <c r="H46" s="2" t="s">
        <v>181</v>
      </c>
      <c r="I46" s="2" t="s">
        <v>188</v>
      </c>
      <c r="J46" s="2" t="s">
        <v>111</v>
      </c>
      <c r="K46" s="4">
        <v>5785000</v>
      </c>
      <c r="L46" s="4">
        <v>6826300</v>
      </c>
      <c r="M46" s="5">
        <v>42289</v>
      </c>
      <c r="N46" s="2" t="s">
        <v>112</v>
      </c>
      <c r="O46" s="2"/>
      <c r="P46" s="2" t="s">
        <v>114</v>
      </c>
      <c r="Q46" s="2" t="s">
        <v>115</v>
      </c>
      <c r="R46" s="2" t="s">
        <v>175</v>
      </c>
      <c r="S46" s="2" t="s">
        <v>117</v>
      </c>
      <c r="T46" s="2" t="s">
        <v>118</v>
      </c>
      <c r="U46" s="2" t="s">
        <v>119</v>
      </c>
      <c r="V46" s="5">
        <v>42380</v>
      </c>
      <c r="W46" s="2">
        <v>2016</v>
      </c>
      <c r="X46" s="5">
        <v>42735</v>
      </c>
      <c r="Y46" s="2">
        <v>2016</v>
      </c>
      <c r="Z46" s="2" t="s">
        <v>176</v>
      </c>
      <c r="AA46" s="4">
        <v>5785000</v>
      </c>
      <c r="AB46" s="4">
        <v>6826300</v>
      </c>
      <c r="AC46" s="4"/>
      <c r="AD46" s="4"/>
      <c r="AE46" s="4"/>
      <c r="AF46" s="4"/>
      <c r="AG46" s="4"/>
      <c r="AH46" s="4"/>
      <c r="AI46" s="4"/>
      <c r="AJ46" s="4"/>
      <c r="AK46" s="4">
        <v>5785000</v>
      </c>
      <c r="AL46" s="4">
        <v>6826300</v>
      </c>
      <c r="AM46" s="4"/>
      <c r="AN46" s="4"/>
      <c r="AO46" s="4"/>
      <c r="AP46" s="4"/>
      <c r="AQ46" s="4"/>
      <c r="AR46" s="4"/>
      <c r="AS46" s="4"/>
      <c r="AT46" s="4"/>
      <c r="AU46" s="2" t="s">
        <v>121</v>
      </c>
      <c r="AV46" s="2" t="s">
        <v>183</v>
      </c>
      <c r="AW46" s="2" t="s">
        <v>184</v>
      </c>
    </row>
    <row r="47" spans="1:49" ht="28.5" outlineLevel="2" x14ac:dyDescent="0.2">
      <c r="A47" s="52" t="s">
        <v>189</v>
      </c>
      <c r="B47" s="52"/>
      <c r="C47" s="2" t="s">
        <v>105</v>
      </c>
      <c r="D47" s="2">
        <v>1</v>
      </c>
      <c r="E47" s="2" t="s">
        <v>106</v>
      </c>
      <c r="F47" s="2" t="s">
        <v>107</v>
      </c>
      <c r="G47" s="2" t="s">
        <v>180</v>
      </c>
      <c r="H47" s="2" t="s">
        <v>181</v>
      </c>
      <c r="I47" s="2" t="s">
        <v>190</v>
      </c>
      <c r="J47" s="2" t="s">
        <v>111</v>
      </c>
      <c r="K47" s="4">
        <v>6575000</v>
      </c>
      <c r="L47" s="4">
        <v>7758500</v>
      </c>
      <c r="M47" s="5">
        <v>42297</v>
      </c>
      <c r="N47" s="2" t="s">
        <v>112</v>
      </c>
      <c r="O47" s="2"/>
      <c r="P47" s="2" t="s">
        <v>114</v>
      </c>
      <c r="Q47" s="2" t="s">
        <v>115</v>
      </c>
      <c r="R47" s="2" t="s">
        <v>175</v>
      </c>
      <c r="S47" s="2" t="s">
        <v>117</v>
      </c>
      <c r="T47" s="2" t="s">
        <v>118</v>
      </c>
      <c r="U47" s="2" t="s">
        <v>119</v>
      </c>
      <c r="V47" s="5">
        <v>42380</v>
      </c>
      <c r="W47" s="2">
        <v>2016</v>
      </c>
      <c r="X47" s="5">
        <v>42460</v>
      </c>
      <c r="Y47" s="2">
        <v>2016</v>
      </c>
      <c r="Z47" s="2" t="s">
        <v>176</v>
      </c>
      <c r="AA47" s="4">
        <v>6575000</v>
      </c>
      <c r="AB47" s="4">
        <v>7758500</v>
      </c>
      <c r="AC47" s="4"/>
      <c r="AD47" s="4"/>
      <c r="AE47" s="4"/>
      <c r="AF47" s="4"/>
      <c r="AG47" s="4"/>
      <c r="AH47" s="4"/>
      <c r="AI47" s="4"/>
      <c r="AJ47" s="4"/>
      <c r="AK47" s="4">
        <v>6575000</v>
      </c>
      <c r="AL47" s="4">
        <v>7758500</v>
      </c>
      <c r="AM47" s="4"/>
      <c r="AN47" s="4"/>
      <c r="AO47" s="4"/>
      <c r="AP47" s="4"/>
      <c r="AQ47" s="4"/>
      <c r="AR47" s="4"/>
      <c r="AS47" s="4"/>
      <c r="AT47" s="4"/>
      <c r="AU47" s="2" t="s">
        <v>121</v>
      </c>
      <c r="AV47" s="2" t="s">
        <v>183</v>
      </c>
      <c r="AW47" s="2" t="s">
        <v>184</v>
      </c>
    </row>
    <row r="48" spans="1:49" ht="28.5" outlineLevel="2" x14ac:dyDescent="0.2">
      <c r="A48" s="52" t="s">
        <v>191</v>
      </c>
      <c r="B48" s="52"/>
      <c r="C48" s="2" t="s">
        <v>105</v>
      </c>
      <c r="D48" s="2">
        <v>1</v>
      </c>
      <c r="E48" s="2" t="s">
        <v>106</v>
      </c>
      <c r="F48" s="2" t="s">
        <v>107</v>
      </c>
      <c r="G48" s="2" t="s">
        <v>180</v>
      </c>
      <c r="H48" s="2" t="s">
        <v>181</v>
      </c>
      <c r="I48" s="2" t="s">
        <v>192</v>
      </c>
      <c r="J48" s="2" t="s">
        <v>111</v>
      </c>
      <c r="K48" s="4">
        <v>2606000</v>
      </c>
      <c r="L48" s="4">
        <v>3075080</v>
      </c>
      <c r="M48" s="5">
        <v>42304</v>
      </c>
      <c r="N48" s="2" t="s">
        <v>112</v>
      </c>
      <c r="O48" s="2" t="s">
        <v>113</v>
      </c>
      <c r="P48" s="2" t="s">
        <v>114</v>
      </c>
      <c r="Q48" s="2" t="s">
        <v>115</v>
      </c>
      <c r="R48" s="2" t="s">
        <v>175</v>
      </c>
      <c r="S48" s="2" t="s">
        <v>117</v>
      </c>
      <c r="T48" s="2" t="s">
        <v>118</v>
      </c>
      <c r="U48" s="2" t="s">
        <v>119</v>
      </c>
      <c r="V48" s="5">
        <v>42380</v>
      </c>
      <c r="W48" s="2">
        <v>2016</v>
      </c>
      <c r="X48" s="5">
        <v>42735</v>
      </c>
      <c r="Y48" s="2">
        <v>2016</v>
      </c>
      <c r="Z48" s="2" t="s">
        <v>176</v>
      </c>
      <c r="AA48" s="4">
        <v>2606000</v>
      </c>
      <c r="AB48" s="4">
        <v>3075080</v>
      </c>
      <c r="AC48" s="4"/>
      <c r="AD48" s="4"/>
      <c r="AE48" s="4"/>
      <c r="AF48" s="4"/>
      <c r="AG48" s="4"/>
      <c r="AH48" s="4"/>
      <c r="AI48" s="4"/>
      <c r="AJ48" s="4"/>
      <c r="AK48" s="4">
        <v>2606000</v>
      </c>
      <c r="AL48" s="4">
        <v>3075080</v>
      </c>
      <c r="AM48" s="4"/>
      <c r="AN48" s="4"/>
      <c r="AO48" s="4"/>
      <c r="AP48" s="4"/>
      <c r="AQ48" s="4"/>
      <c r="AR48" s="4"/>
      <c r="AS48" s="4"/>
      <c r="AT48" s="4"/>
      <c r="AU48" s="2" t="s">
        <v>121</v>
      </c>
      <c r="AV48" s="2" t="s">
        <v>183</v>
      </c>
      <c r="AW48" s="2" t="s">
        <v>184</v>
      </c>
    </row>
    <row r="49" spans="1:49" ht="28.5" outlineLevel="2" x14ac:dyDescent="0.2">
      <c r="A49" s="52" t="s">
        <v>193</v>
      </c>
      <c r="B49" s="52"/>
      <c r="C49" s="2" t="s">
        <v>105</v>
      </c>
      <c r="D49" s="2">
        <v>1</v>
      </c>
      <c r="E49" s="2" t="s">
        <v>106</v>
      </c>
      <c r="F49" s="2" t="s">
        <v>107</v>
      </c>
      <c r="G49" s="2" t="s">
        <v>180</v>
      </c>
      <c r="H49" s="2" t="s">
        <v>181</v>
      </c>
      <c r="I49" s="2" t="s">
        <v>194</v>
      </c>
      <c r="J49" s="2" t="s">
        <v>111</v>
      </c>
      <c r="K49" s="4">
        <v>4990000</v>
      </c>
      <c r="L49" s="4">
        <v>5888200</v>
      </c>
      <c r="M49" s="5">
        <v>42302</v>
      </c>
      <c r="N49" s="2" t="s">
        <v>112</v>
      </c>
      <c r="O49" s="2" t="s">
        <v>113</v>
      </c>
      <c r="P49" s="2" t="s">
        <v>114</v>
      </c>
      <c r="Q49" s="2" t="s">
        <v>115</v>
      </c>
      <c r="R49" s="2" t="s">
        <v>175</v>
      </c>
      <c r="S49" s="2" t="s">
        <v>117</v>
      </c>
      <c r="T49" s="2" t="s">
        <v>118</v>
      </c>
      <c r="U49" s="2" t="s">
        <v>119</v>
      </c>
      <c r="V49" s="5">
        <v>42380</v>
      </c>
      <c r="W49" s="2">
        <v>2016</v>
      </c>
      <c r="X49" s="5">
        <v>42460</v>
      </c>
      <c r="Y49" s="2">
        <v>2016</v>
      </c>
      <c r="Z49" s="2" t="s">
        <v>176</v>
      </c>
      <c r="AA49" s="4">
        <v>4990000</v>
      </c>
      <c r="AB49" s="4">
        <v>5888200</v>
      </c>
      <c r="AC49" s="4"/>
      <c r="AD49" s="4"/>
      <c r="AE49" s="4"/>
      <c r="AF49" s="4"/>
      <c r="AG49" s="4"/>
      <c r="AH49" s="4"/>
      <c r="AI49" s="4"/>
      <c r="AJ49" s="4"/>
      <c r="AK49" s="4">
        <v>4990000</v>
      </c>
      <c r="AL49" s="4">
        <v>5888200</v>
      </c>
      <c r="AM49" s="4"/>
      <c r="AN49" s="4"/>
      <c r="AO49" s="4"/>
      <c r="AP49" s="4"/>
      <c r="AQ49" s="4"/>
      <c r="AR49" s="4"/>
      <c r="AS49" s="4"/>
      <c r="AT49" s="4"/>
      <c r="AU49" s="2" t="s">
        <v>121</v>
      </c>
      <c r="AV49" s="2" t="s">
        <v>183</v>
      </c>
      <c r="AW49" s="2" t="s">
        <v>184</v>
      </c>
    </row>
    <row r="50" spans="1:49" ht="28.5" outlineLevel="2" x14ac:dyDescent="0.2">
      <c r="A50" s="52" t="s">
        <v>195</v>
      </c>
      <c r="B50" s="52"/>
      <c r="C50" s="2" t="s">
        <v>105</v>
      </c>
      <c r="D50" s="2">
        <v>1</v>
      </c>
      <c r="E50" s="2" t="s">
        <v>106</v>
      </c>
      <c r="F50" s="2" t="s">
        <v>107</v>
      </c>
      <c r="G50" s="2" t="s">
        <v>180</v>
      </c>
      <c r="H50" s="2" t="s">
        <v>181</v>
      </c>
      <c r="I50" s="2" t="s">
        <v>196</v>
      </c>
      <c r="J50" s="2" t="s">
        <v>111</v>
      </c>
      <c r="K50" s="4">
        <v>8372000</v>
      </c>
      <c r="L50" s="4">
        <v>9878960</v>
      </c>
      <c r="M50" s="5">
        <v>42278</v>
      </c>
      <c r="N50" s="2" t="s">
        <v>112</v>
      </c>
      <c r="O50" s="2" t="s">
        <v>113</v>
      </c>
      <c r="P50" s="2" t="s">
        <v>114</v>
      </c>
      <c r="Q50" s="2" t="s">
        <v>115</v>
      </c>
      <c r="R50" s="2" t="s">
        <v>175</v>
      </c>
      <c r="S50" s="2" t="s">
        <v>117</v>
      </c>
      <c r="T50" s="2" t="s">
        <v>118</v>
      </c>
      <c r="U50" s="2" t="s">
        <v>119</v>
      </c>
      <c r="V50" s="5">
        <v>42380</v>
      </c>
      <c r="W50" s="2">
        <v>2016</v>
      </c>
      <c r="X50" s="5">
        <v>42551</v>
      </c>
      <c r="Y50" s="2">
        <v>2016</v>
      </c>
      <c r="Z50" s="2" t="s">
        <v>176</v>
      </c>
      <c r="AA50" s="4">
        <v>8372000</v>
      </c>
      <c r="AB50" s="4">
        <v>9878960</v>
      </c>
      <c r="AC50" s="4"/>
      <c r="AD50" s="4"/>
      <c r="AE50" s="4"/>
      <c r="AF50" s="4"/>
      <c r="AG50" s="4"/>
      <c r="AH50" s="4"/>
      <c r="AI50" s="4"/>
      <c r="AJ50" s="4"/>
      <c r="AK50" s="4">
        <v>8372000</v>
      </c>
      <c r="AL50" s="4">
        <v>9878960</v>
      </c>
      <c r="AM50" s="4"/>
      <c r="AN50" s="4"/>
      <c r="AO50" s="4"/>
      <c r="AP50" s="4"/>
      <c r="AQ50" s="4"/>
      <c r="AR50" s="4"/>
      <c r="AS50" s="4"/>
      <c r="AT50" s="4"/>
      <c r="AU50" s="2" t="s">
        <v>121</v>
      </c>
      <c r="AV50" s="2" t="s">
        <v>183</v>
      </c>
      <c r="AW50" s="2" t="s">
        <v>184</v>
      </c>
    </row>
    <row r="51" spans="1:49" ht="28.5" outlineLevel="2" x14ac:dyDescent="0.2">
      <c r="A51" s="52" t="s">
        <v>197</v>
      </c>
      <c r="B51" s="52"/>
      <c r="C51" s="2" t="s">
        <v>105</v>
      </c>
      <c r="D51" s="2">
        <v>1</v>
      </c>
      <c r="E51" s="2" t="s">
        <v>106</v>
      </c>
      <c r="F51" s="2" t="s">
        <v>107</v>
      </c>
      <c r="G51" s="2" t="s">
        <v>180</v>
      </c>
      <c r="H51" s="2" t="s">
        <v>181</v>
      </c>
      <c r="I51" s="2" t="s">
        <v>198</v>
      </c>
      <c r="J51" s="2" t="s">
        <v>111</v>
      </c>
      <c r="K51" s="4">
        <v>1000000</v>
      </c>
      <c r="L51" s="4">
        <v>1180000</v>
      </c>
      <c r="M51" s="5">
        <v>42353</v>
      </c>
      <c r="N51" s="2" t="s">
        <v>112</v>
      </c>
      <c r="O51" s="2" t="s">
        <v>113</v>
      </c>
      <c r="P51" s="2" t="s">
        <v>114</v>
      </c>
      <c r="Q51" s="2" t="s">
        <v>115</v>
      </c>
      <c r="R51" s="2" t="s">
        <v>175</v>
      </c>
      <c r="S51" s="2" t="s">
        <v>117</v>
      </c>
      <c r="T51" s="2" t="s">
        <v>118</v>
      </c>
      <c r="U51" s="2" t="s">
        <v>119</v>
      </c>
      <c r="V51" s="5">
        <v>42461</v>
      </c>
      <c r="W51" s="2">
        <v>2016</v>
      </c>
      <c r="X51" s="5">
        <v>42643</v>
      </c>
      <c r="Y51" s="2">
        <v>2016</v>
      </c>
      <c r="Z51" s="2" t="s">
        <v>176</v>
      </c>
      <c r="AA51" s="4">
        <v>1000000</v>
      </c>
      <c r="AB51" s="4">
        <v>1180000</v>
      </c>
      <c r="AC51" s="4"/>
      <c r="AD51" s="4"/>
      <c r="AE51" s="4"/>
      <c r="AF51" s="4"/>
      <c r="AG51" s="4"/>
      <c r="AH51" s="4"/>
      <c r="AI51" s="4"/>
      <c r="AJ51" s="4"/>
      <c r="AK51" s="4">
        <v>1000000</v>
      </c>
      <c r="AL51" s="4">
        <v>1180000</v>
      </c>
      <c r="AM51" s="4"/>
      <c r="AN51" s="4"/>
      <c r="AO51" s="4"/>
      <c r="AP51" s="4"/>
      <c r="AQ51" s="4"/>
      <c r="AR51" s="4"/>
      <c r="AS51" s="4"/>
      <c r="AT51" s="4"/>
      <c r="AU51" s="2" t="s">
        <v>121</v>
      </c>
      <c r="AV51" s="2" t="s">
        <v>183</v>
      </c>
      <c r="AW51" s="2" t="s">
        <v>184</v>
      </c>
    </row>
    <row r="52" spans="1:49" ht="28.5" outlineLevel="2" x14ac:dyDescent="0.2">
      <c r="A52" s="52" t="s">
        <v>199</v>
      </c>
      <c r="B52" s="52"/>
      <c r="C52" s="2" t="s">
        <v>105</v>
      </c>
      <c r="D52" s="2">
        <v>1</v>
      </c>
      <c r="E52" s="2" t="s">
        <v>106</v>
      </c>
      <c r="F52" s="2" t="s">
        <v>107</v>
      </c>
      <c r="G52" s="2" t="s">
        <v>180</v>
      </c>
      <c r="H52" s="2" t="s">
        <v>181</v>
      </c>
      <c r="I52" s="2" t="s">
        <v>200</v>
      </c>
      <c r="J52" s="2" t="s">
        <v>111</v>
      </c>
      <c r="K52" s="4">
        <v>2171000</v>
      </c>
      <c r="L52" s="4">
        <v>2561780</v>
      </c>
      <c r="M52" s="5">
        <v>42294</v>
      </c>
      <c r="N52" s="2" t="s">
        <v>112</v>
      </c>
      <c r="O52" s="2" t="s">
        <v>113</v>
      </c>
      <c r="P52" s="2" t="s">
        <v>114</v>
      </c>
      <c r="Q52" s="2" t="s">
        <v>115</v>
      </c>
      <c r="R52" s="2" t="s">
        <v>175</v>
      </c>
      <c r="S52" s="2" t="s">
        <v>117</v>
      </c>
      <c r="T52" s="2" t="s">
        <v>118</v>
      </c>
      <c r="U52" s="2" t="s">
        <v>119</v>
      </c>
      <c r="V52" s="5">
        <v>42380</v>
      </c>
      <c r="W52" s="2">
        <v>2016</v>
      </c>
      <c r="X52" s="5">
        <v>42613</v>
      </c>
      <c r="Y52" s="2">
        <v>2016</v>
      </c>
      <c r="Z52" s="2" t="s">
        <v>176</v>
      </c>
      <c r="AA52" s="4">
        <v>2171000</v>
      </c>
      <c r="AB52" s="4">
        <v>2561780</v>
      </c>
      <c r="AC52" s="4"/>
      <c r="AD52" s="4"/>
      <c r="AE52" s="4"/>
      <c r="AF52" s="4"/>
      <c r="AG52" s="4"/>
      <c r="AH52" s="4"/>
      <c r="AI52" s="4"/>
      <c r="AJ52" s="4"/>
      <c r="AK52" s="4">
        <v>2171000</v>
      </c>
      <c r="AL52" s="4">
        <v>2561780</v>
      </c>
      <c r="AM52" s="4"/>
      <c r="AN52" s="4"/>
      <c r="AO52" s="4"/>
      <c r="AP52" s="4"/>
      <c r="AQ52" s="4"/>
      <c r="AR52" s="4"/>
      <c r="AS52" s="4"/>
      <c r="AT52" s="4"/>
      <c r="AU52" s="2" t="s">
        <v>121</v>
      </c>
      <c r="AV52" s="2" t="s">
        <v>183</v>
      </c>
      <c r="AW52" s="2" t="s">
        <v>184</v>
      </c>
    </row>
    <row r="53" spans="1:49" ht="28.5" outlineLevel="2" x14ac:dyDescent="0.2">
      <c r="A53" s="52" t="s">
        <v>201</v>
      </c>
      <c r="B53" s="52"/>
      <c r="C53" s="2" t="s">
        <v>105</v>
      </c>
      <c r="D53" s="2">
        <v>1</v>
      </c>
      <c r="E53" s="2" t="s">
        <v>106</v>
      </c>
      <c r="F53" s="2" t="s">
        <v>107</v>
      </c>
      <c r="G53" s="2" t="s">
        <v>180</v>
      </c>
      <c r="H53" s="2" t="s">
        <v>181</v>
      </c>
      <c r="I53" s="2" t="s">
        <v>202</v>
      </c>
      <c r="J53" s="2" t="s">
        <v>111</v>
      </c>
      <c r="K53" s="4">
        <v>6241000</v>
      </c>
      <c r="L53" s="4">
        <v>7364380</v>
      </c>
      <c r="M53" s="5">
        <v>42291</v>
      </c>
      <c r="N53" s="2" t="s">
        <v>112</v>
      </c>
      <c r="O53" s="2" t="s">
        <v>113</v>
      </c>
      <c r="P53" s="2" t="s">
        <v>114</v>
      </c>
      <c r="Q53" s="2" t="s">
        <v>115</v>
      </c>
      <c r="R53" s="2" t="s">
        <v>175</v>
      </c>
      <c r="S53" s="2" t="s">
        <v>117</v>
      </c>
      <c r="T53" s="2" t="s">
        <v>118</v>
      </c>
      <c r="U53" s="2" t="s">
        <v>119</v>
      </c>
      <c r="V53" s="5">
        <v>42380</v>
      </c>
      <c r="W53" s="2">
        <v>2016</v>
      </c>
      <c r="X53" s="5">
        <v>42613</v>
      </c>
      <c r="Y53" s="2">
        <v>2016</v>
      </c>
      <c r="Z53" s="2" t="s">
        <v>176</v>
      </c>
      <c r="AA53" s="4">
        <v>6241000</v>
      </c>
      <c r="AB53" s="4">
        <v>7364380</v>
      </c>
      <c r="AC53" s="4"/>
      <c r="AD53" s="4"/>
      <c r="AE53" s="4"/>
      <c r="AF53" s="4"/>
      <c r="AG53" s="4"/>
      <c r="AH53" s="4"/>
      <c r="AI53" s="4"/>
      <c r="AJ53" s="4"/>
      <c r="AK53" s="4">
        <v>6241000</v>
      </c>
      <c r="AL53" s="4">
        <v>7364380</v>
      </c>
      <c r="AM53" s="4"/>
      <c r="AN53" s="4"/>
      <c r="AO53" s="4"/>
      <c r="AP53" s="4"/>
      <c r="AQ53" s="4"/>
      <c r="AR53" s="4"/>
      <c r="AS53" s="4"/>
      <c r="AT53" s="4"/>
      <c r="AU53" s="2" t="s">
        <v>121</v>
      </c>
      <c r="AV53" s="2" t="s">
        <v>183</v>
      </c>
      <c r="AW53" s="2" t="s">
        <v>184</v>
      </c>
    </row>
    <row r="54" spans="1:49" ht="28.5" outlineLevel="2" x14ac:dyDescent="0.2">
      <c r="A54" s="52" t="s">
        <v>203</v>
      </c>
      <c r="B54" s="52"/>
      <c r="C54" s="2" t="s">
        <v>105</v>
      </c>
      <c r="D54" s="2">
        <v>1</v>
      </c>
      <c r="E54" s="2" t="s">
        <v>106</v>
      </c>
      <c r="F54" s="2" t="s">
        <v>107</v>
      </c>
      <c r="G54" s="2" t="s">
        <v>180</v>
      </c>
      <c r="H54" s="2" t="s">
        <v>181</v>
      </c>
      <c r="I54" s="2" t="s">
        <v>204</v>
      </c>
      <c r="J54" s="2" t="s">
        <v>111</v>
      </c>
      <c r="K54" s="4">
        <v>6274000</v>
      </c>
      <c r="L54" s="4">
        <v>7403320</v>
      </c>
      <c r="M54" s="5">
        <v>42322</v>
      </c>
      <c r="N54" s="2" t="s">
        <v>112</v>
      </c>
      <c r="O54" s="2" t="s">
        <v>113</v>
      </c>
      <c r="P54" s="2" t="s">
        <v>114</v>
      </c>
      <c r="Q54" s="2" t="s">
        <v>115</v>
      </c>
      <c r="R54" s="2" t="s">
        <v>175</v>
      </c>
      <c r="S54" s="2" t="s">
        <v>117</v>
      </c>
      <c r="T54" s="2" t="s">
        <v>118</v>
      </c>
      <c r="U54" s="2" t="s">
        <v>119</v>
      </c>
      <c r="V54" s="5">
        <v>42380</v>
      </c>
      <c r="W54" s="2">
        <v>2016</v>
      </c>
      <c r="X54" s="5">
        <v>42551</v>
      </c>
      <c r="Y54" s="2">
        <v>2016</v>
      </c>
      <c r="Z54" s="2" t="s">
        <v>176</v>
      </c>
      <c r="AA54" s="4">
        <v>6274000</v>
      </c>
      <c r="AB54" s="4">
        <v>7403320</v>
      </c>
      <c r="AC54" s="4"/>
      <c r="AD54" s="4"/>
      <c r="AE54" s="4"/>
      <c r="AF54" s="4"/>
      <c r="AG54" s="4"/>
      <c r="AH54" s="4"/>
      <c r="AI54" s="4"/>
      <c r="AJ54" s="4"/>
      <c r="AK54" s="4">
        <v>6274000</v>
      </c>
      <c r="AL54" s="4">
        <v>7403320</v>
      </c>
      <c r="AM54" s="4"/>
      <c r="AN54" s="4"/>
      <c r="AO54" s="4"/>
      <c r="AP54" s="4"/>
      <c r="AQ54" s="4"/>
      <c r="AR54" s="4"/>
      <c r="AS54" s="4"/>
      <c r="AT54" s="4"/>
      <c r="AU54" s="2" t="s">
        <v>121</v>
      </c>
      <c r="AV54" s="2" t="s">
        <v>183</v>
      </c>
      <c r="AW54" s="2" t="s">
        <v>184</v>
      </c>
    </row>
    <row r="55" spans="1:49" ht="28.5" outlineLevel="2" x14ac:dyDescent="0.2">
      <c r="A55" s="52" t="s">
        <v>205</v>
      </c>
      <c r="B55" s="52"/>
      <c r="C55" s="2" t="s">
        <v>105</v>
      </c>
      <c r="D55" s="2">
        <v>1</v>
      </c>
      <c r="E55" s="2" t="s">
        <v>106</v>
      </c>
      <c r="F55" s="2" t="s">
        <v>107</v>
      </c>
      <c r="G55" s="2" t="s">
        <v>180</v>
      </c>
      <c r="H55" s="2" t="s">
        <v>181</v>
      </c>
      <c r="I55" s="2" t="s">
        <v>206</v>
      </c>
      <c r="J55" s="2" t="s">
        <v>111</v>
      </c>
      <c r="K55" s="4">
        <v>7395000</v>
      </c>
      <c r="L55" s="4">
        <v>8726100</v>
      </c>
      <c r="M55" s="5">
        <v>42348</v>
      </c>
      <c r="N55" s="2" t="s">
        <v>112</v>
      </c>
      <c r="O55" s="2" t="s">
        <v>113</v>
      </c>
      <c r="P55" s="2" t="s">
        <v>114</v>
      </c>
      <c r="Q55" s="2" t="s">
        <v>115</v>
      </c>
      <c r="R55" s="2" t="s">
        <v>175</v>
      </c>
      <c r="S55" s="2" t="s">
        <v>117</v>
      </c>
      <c r="T55" s="2" t="s">
        <v>118</v>
      </c>
      <c r="U55" s="2" t="s">
        <v>119</v>
      </c>
      <c r="V55" s="5">
        <v>42430</v>
      </c>
      <c r="W55" s="2">
        <v>2016</v>
      </c>
      <c r="X55" s="5">
        <v>42520</v>
      </c>
      <c r="Y55" s="2">
        <v>2016</v>
      </c>
      <c r="Z55" s="2" t="s">
        <v>176</v>
      </c>
      <c r="AA55" s="4">
        <v>7395000</v>
      </c>
      <c r="AB55" s="4">
        <v>8726100</v>
      </c>
      <c r="AC55" s="4"/>
      <c r="AD55" s="4"/>
      <c r="AE55" s="4"/>
      <c r="AF55" s="4"/>
      <c r="AG55" s="4"/>
      <c r="AH55" s="4"/>
      <c r="AI55" s="4"/>
      <c r="AJ55" s="4"/>
      <c r="AK55" s="4">
        <v>7395000</v>
      </c>
      <c r="AL55" s="4">
        <v>8726100</v>
      </c>
      <c r="AM55" s="4"/>
      <c r="AN55" s="4"/>
      <c r="AO55" s="4"/>
      <c r="AP55" s="4"/>
      <c r="AQ55" s="4"/>
      <c r="AR55" s="4"/>
      <c r="AS55" s="4"/>
      <c r="AT55" s="4"/>
      <c r="AU55" s="2" t="s">
        <v>121</v>
      </c>
      <c r="AV55" s="2" t="s">
        <v>183</v>
      </c>
      <c r="AW55" s="2" t="s">
        <v>184</v>
      </c>
    </row>
    <row r="56" spans="1:49" ht="28.5" outlineLevel="2" x14ac:dyDescent="0.2">
      <c r="A56" s="52" t="s">
        <v>207</v>
      </c>
      <c r="B56" s="52"/>
      <c r="C56" s="2" t="s">
        <v>105</v>
      </c>
      <c r="D56" s="2">
        <v>1</v>
      </c>
      <c r="E56" s="2" t="s">
        <v>106</v>
      </c>
      <c r="F56" s="2" t="s">
        <v>107</v>
      </c>
      <c r="G56" s="2" t="s">
        <v>180</v>
      </c>
      <c r="H56" s="2" t="s">
        <v>181</v>
      </c>
      <c r="I56" s="2" t="s">
        <v>208</v>
      </c>
      <c r="J56" s="2" t="s">
        <v>111</v>
      </c>
      <c r="K56" s="4">
        <v>9153960</v>
      </c>
      <c r="L56" s="4">
        <v>10801672.800000001</v>
      </c>
      <c r="M56" s="5">
        <v>42358</v>
      </c>
      <c r="N56" s="2" t="s">
        <v>112</v>
      </c>
      <c r="O56" s="2" t="s">
        <v>113</v>
      </c>
      <c r="P56" s="2" t="s">
        <v>114</v>
      </c>
      <c r="Q56" s="2" t="s">
        <v>115</v>
      </c>
      <c r="R56" s="2" t="s">
        <v>175</v>
      </c>
      <c r="S56" s="2" t="s">
        <v>117</v>
      </c>
      <c r="T56" s="2" t="s">
        <v>118</v>
      </c>
      <c r="U56" s="2" t="s">
        <v>119</v>
      </c>
      <c r="V56" s="5">
        <v>42461</v>
      </c>
      <c r="W56" s="2">
        <v>2016</v>
      </c>
      <c r="X56" s="5">
        <v>42581</v>
      </c>
      <c r="Y56" s="2">
        <v>2016</v>
      </c>
      <c r="Z56" s="2" t="s">
        <v>176</v>
      </c>
      <c r="AA56" s="4">
        <v>9153960</v>
      </c>
      <c r="AB56" s="4">
        <v>10801672.800000001</v>
      </c>
      <c r="AC56" s="4"/>
      <c r="AD56" s="4"/>
      <c r="AE56" s="4"/>
      <c r="AF56" s="4"/>
      <c r="AG56" s="4"/>
      <c r="AH56" s="4"/>
      <c r="AI56" s="4"/>
      <c r="AJ56" s="4"/>
      <c r="AK56" s="4">
        <v>9153960</v>
      </c>
      <c r="AL56" s="4">
        <v>10801672.800000001</v>
      </c>
      <c r="AM56" s="4"/>
      <c r="AN56" s="4"/>
      <c r="AO56" s="4"/>
      <c r="AP56" s="4"/>
      <c r="AQ56" s="4"/>
      <c r="AR56" s="4"/>
      <c r="AS56" s="4"/>
      <c r="AT56" s="4"/>
      <c r="AU56" s="2" t="s">
        <v>121</v>
      </c>
      <c r="AV56" s="2" t="s">
        <v>183</v>
      </c>
      <c r="AW56" s="2" t="s">
        <v>184</v>
      </c>
    </row>
    <row r="57" spans="1:49" ht="28.5" outlineLevel="2" x14ac:dyDescent="0.2">
      <c r="A57" s="52" t="s">
        <v>209</v>
      </c>
      <c r="B57" s="52"/>
      <c r="C57" s="2" t="s">
        <v>105</v>
      </c>
      <c r="D57" s="2">
        <v>1</v>
      </c>
      <c r="E57" s="2" t="s">
        <v>106</v>
      </c>
      <c r="F57" s="2" t="s">
        <v>107</v>
      </c>
      <c r="G57" s="2" t="s">
        <v>210</v>
      </c>
      <c r="H57" s="2" t="s">
        <v>211</v>
      </c>
      <c r="I57" s="2" t="s">
        <v>212</v>
      </c>
      <c r="J57" s="2" t="s">
        <v>111</v>
      </c>
      <c r="K57" s="4">
        <v>17869356</v>
      </c>
      <c r="L57" s="4">
        <v>21085840.079999998</v>
      </c>
      <c r="M57" s="5">
        <v>42310</v>
      </c>
      <c r="N57" s="2" t="s">
        <v>112</v>
      </c>
      <c r="O57" s="2" t="s">
        <v>113</v>
      </c>
      <c r="P57" s="2" t="s">
        <v>114</v>
      </c>
      <c r="Q57" s="2" t="s">
        <v>115</v>
      </c>
      <c r="R57" s="2" t="s">
        <v>153</v>
      </c>
      <c r="S57" s="2" t="s">
        <v>213</v>
      </c>
      <c r="T57" s="2" t="s">
        <v>118</v>
      </c>
      <c r="U57" s="2" t="s">
        <v>119</v>
      </c>
      <c r="V57" s="5">
        <v>42380</v>
      </c>
      <c r="W57" s="2">
        <v>2016</v>
      </c>
      <c r="X57" s="5">
        <v>42735</v>
      </c>
      <c r="Y57" s="2">
        <v>2016</v>
      </c>
      <c r="Z57" s="2" t="s">
        <v>214</v>
      </c>
      <c r="AA57" s="4">
        <v>17869356</v>
      </c>
      <c r="AB57" s="4">
        <v>21085840.079999998</v>
      </c>
      <c r="AC57" s="4"/>
      <c r="AD57" s="4"/>
      <c r="AE57" s="4"/>
      <c r="AF57" s="4"/>
      <c r="AG57" s="4"/>
      <c r="AH57" s="4"/>
      <c r="AI57" s="4"/>
      <c r="AJ57" s="4"/>
      <c r="AK57" s="4">
        <v>17869356</v>
      </c>
      <c r="AL57" s="4">
        <v>21085840.079999998</v>
      </c>
      <c r="AM57" s="4"/>
      <c r="AN57" s="4"/>
      <c r="AO57" s="4"/>
      <c r="AP57" s="4"/>
      <c r="AQ57" s="4"/>
      <c r="AR57" s="4"/>
      <c r="AS57" s="4"/>
      <c r="AT57" s="4"/>
      <c r="AU57" s="2" t="s">
        <v>121</v>
      </c>
      <c r="AV57" s="2" t="s">
        <v>215</v>
      </c>
      <c r="AW57" s="2" t="s">
        <v>216</v>
      </c>
    </row>
    <row r="58" spans="1:49" ht="28.5" outlineLevel="2" x14ac:dyDescent="0.2">
      <c r="A58" s="52" t="s">
        <v>217</v>
      </c>
      <c r="B58" s="52"/>
      <c r="C58" s="2" t="s">
        <v>105</v>
      </c>
      <c r="D58" s="2">
        <v>1</v>
      </c>
      <c r="E58" s="2" t="s">
        <v>106</v>
      </c>
      <c r="F58" s="2" t="s">
        <v>107</v>
      </c>
      <c r="G58" s="2" t="s">
        <v>210</v>
      </c>
      <c r="H58" s="2" t="s">
        <v>211</v>
      </c>
      <c r="I58" s="2" t="s">
        <v>218</v>
      </c>
      <c r="J58" s="2" t="s">
        <v>111</v>
      </c>
      <c r="K58" s="4">
        <v>5154817</v>
      </c>
      <c r="L58" s="4">
        <v>6082684.0599999996</v>
      </c>
      <c r="M58" s="5">
        <v>42310</v>
      </c>
      <c r="N58" s="2" t="s">
        <v>112</v>
      </c>
      <c r="O58" s="2" t="s">
        <v>113</v>
      </c>
      <c r="P58" s="2" t="s">
        <v>114</v>
      </c>
      <c r="Q58" s="2" t="s">
        <v>115</v>
      </c>
      <c r="R58" s="2" t="s">
        <v>153</v>
      </c>
      <c r="S58" s="2" t="s">
        <v>219</v>
      </c>
      <c r="T58" s="2" t="s">
        <v>118</v>
      </c>
      <c r="U58" s="2" t="s">
        <v>119</v>
      </c>
      <c r="V58" s="5">
        <v>42380</v>
      </c>
      <c r="W58" s="2">
        <v>2016</v>
      </c>
      <c r="X58" s="5">
        <v>42490</v>
      </c>
      <c r="Y58" s="2">
        <v>2016</v>
      </c>
      <c r="Z58" s="2" t="s">
        <v>214</v>
      </c>
      <c r="AA58" s="4">
        <v>5154817</v>
      </c>
      <c r="AB58" s="4">
        <v>6082684.0599999996</v>
      </c>
      <c r="AC58" s="4"/>
      <c r="AD58" s="4"/>
      <c r="AE58" s="4"/>
      <c r="AF58" s="4"/>
      <c r="AG58" s="4"/>
      <c r="AH58" s="4"/>
      <c r="AI58" s="4"/>
      <c r="AJ58" s="4"/>
      <c r="AK58" s="4">
        <v>5154817</v>
      </c>
      <c r="AL58" s="4">
        <v>6082684.0599999996</v>
      </c>
      <c r="AM58" s="4"/>
      <c r="AN58" s="4"/>
      <c r="AO58" s="4"/>
      <c r="AP58" s="4"/>
      <c r="AQ58" s="4"/>
      <c r="AR58" s="4"/>
      <c r="AS58" s="4"/>
      <c r="AT58" s="4"/>
      <c r="AU58" s="2" t="s">
        <v>121</v>
      </c>
      <c r="AV58" s="2" t="s">
        <v>215</v>
      </c>
      <c r="AW58" s="2" t="s">
        <v>216</v>
      </c>
    </row>
    <row r="59" spans="1:49" ht="28.5" outlineLevel="2" x14ac:dyDescent="0.2">
      <c r="A59" s="52" t="s">
        <v>220</v>
      </c>
      <c r="B59" s="52"/>
      <c r="C59" s="2" t="s">
        <v>105</v>
      </c>
      <c r="D59" s="2">
        <v>1</v>
      </c>
      <c r="E59" s="2" t="s">
        <v>106</v>
      </c>
      <c r="F59" s="2" t="s">
        <v>107</v>
      </c>
      <c r="G59" s="2" t="s">
        <v>210</v>
      </c>
      <c r="H59" s="2" t="s">
        <v>211</v>
      </c>
      <c r="I59" s="2" t="s">
        <v>221</v>
      </c>
      <c r="J59" s="2" t="s">
        <v>111</v>
      </c>
      <c r="K59" s="4">
        <v>2941110</v>
      </c>
      <c r="L59" s="4">
        <v>3470509.8</v>
      </c>
      <c r="M59" s="5">
        <v>42310</v>
      </c>
      <c r="N59" s="2" t="s">
        <v>112</v>
      </c>
      <c r="O59" s="2" t="s">
        <v>113</v>
      </c>
      <c r="P59" s="2" t="s">
        <v>114</v>
      </c>
      <c r="Q59" s="2" t="s">
        <v>115</v>
      </c>
      <c r="R59" s="2" t="s">
        <v>222</v>
      </c>
      <c r="S59" s="2" t="s">
        <v>223</v>
      </c>
      <c r="T59" s="2" t="s">
        <v>118</v>
      </c>
      <c r="U59" s="2" t="s">
        <v>119</v>
      </c>
      <c r="V59" s="5">
        <v>42380</v>
      </c>
      <c r="W59" s="2">
        <v>2016</v>
      </c>
      <c r="X59" s="5">
        <v>42735</v>
      </c>
      <c r="Y59" s="2">
        <v>2016</v>
      </c>
      <c r="Z59" s="2" t="s">
        <v>214</v>
      </c>
      <c r="AA59" s="4">
        <v>2941110</v>
      </c>
      <c r="AB59" s="4">
        <v>3470509.8</v>
      </c>
      <c r="AC59" s="4"/>
      <c r="AD59" s="4"/>
      <c r="AE59" s="4"/>
      <c r="AF59" s="4"/>
      <c r="AG59" s="4"/>
      <c r="AH59" s="4"/>
      <c r="AI59" s="4"/>
      <c r="AJ59" s="4"/>
      <c r="AK59" s="4">
        <v>2941110</v>
      </c>
      <c r="AL59" s="4">
        <v>3470509.8</v>
      </c>
      <c r="AM59" s="4"/>
      <c r="AN59" s="4"/>
      <c r="AO59" s="4"/>
      <c r="AP59" s="4"/>
      <c r="AQ59" s="4"/>
      <c r="AR59" s="4"/>
      <c r="AS59" s="4"/>
      <c r="AT59" s="4"/>
      <c r="AU59" s="2" t="s">
        <v>121</v>
      </c>
      <c r="AV59" s="2" t="s">
        <v>215</v>
      </c>
      <c r="AW59" s="2" t="s">
        <v>216</v>
      </c>
    </row>
    <row r="60" spans="1:49" ht="42.75" outlineLevel="2" x14ac:dyDescent="0.2">
      <c r="A60" s="52" t="s">
        <v>224</v>
      </c>
      <c r="B60" s="52"/>
      <c r="C60" s="2" t="s">
        <v>105</v>
      </c>
      <c r="D60" s="2">
        <v>1</v>
      </c>
      <c r="E60" s="2" t="s">
        <v>106</v>
      </c>
      <c r="F60" s="2" t="s">
        <v>107</v>
      </c>
      <c r="G60" s="2" t="s">
        <v>225</v>
      </c>
      <c r="H60" s="2" t="s">
        <v>226</v>
      </c>
      <c r="I60" s="2" t="s">
        <v>227</v>
      </c>
      <c r="J60" s="2" t="s">
        <v>111</v>
      </c>
      <c r="K60" s="4">
        <v>1981762.75</v>
      </c>
      <c r="L60" s="4">
        <v>2338480.0499999998</v>
      </c>
      <c r="M60" s="5">
        <v>42339</v>
      </c>
      <c r="N60" s="2" t="s">
        <v>112</v>
      </c>
      <c r="O60" s="2" t="s">
        <v>113</v>
      </c>
      <c r="P60" s="2" t="s">
        <v>114</v>
      </c>
      <c r="Q60" s="2" t="s">
        <v>115</v>
      </c>
      <c r="R60" s="2" t="s">
        <v>175</v>
      </c>
      <c r="S60" s="2" t="s">
        <v>117</v>
      </c>
      <c r="T60" s="2" t="s">
        <v>118</v>
      </c>
      <c r="U60" s="2" t="s">
        <v>119</v>
      </c>
      <c r="V60" s="5">
        <v>42401</v>
      </c>
      <c r="W60" s="2">
        <v>2016</v>
      </c>
      <c r="X60" s="5">
        <v>42521</v>
      </c>
      <c r="Y60" s="2">
        <v>2016</v>
      </c>
      <c r="Z60" s="2" t="s">
        <v>228</v>
      </c>
      <c r="AA60" s="4">
        <v>1981762.75</v>
      </c>
      <c r="AB60" s="4">
        <v>2338480.0499999998</v>
      </c>
      <c r="AC60" s="4"/>
      <c r="AD60" s="4"/>
      <c r="AE60" s="4"/>
      <c r="AF60" s="4"/>
      <c r="AG60" s="4"/>
      <c r="AH60" s="4"/>
      <c r="AI60" s="4"/>
      <c r="AJ60" s="4"/>
      <c r="AK60" s="4">
        <v>1981762.75</v>
      </c>
      <c r="AL60" s="4">
        <v>2338480.0499999998</v>
      </c>
      <c r="AM60" s="4"/>
      <c r="AN60" s="4"/>
      <c r="AO60" s="4"/>
      <c r="AP60" s="4"/>
      <c r="AQ60" s="4"/>
      <c r="AR60" s="4"/>
      <c r="AS60" s="4"/>
      <c r="AT60" s="4"/>
      <c r="AU60" s="2" t="s">
        <v>121</v>
      </c>
      <c r="AV60" s="2" t="s">
        <v>229</v>
      </c>
      <c r="AW60" s="2" t="s">
        <v>230</v>
      </c>
    </row>
    <row r="61" spans="1:49" ht="57" outlineLevel="2" x14ac:dyDescent="0.2">
      <c r="A61" s="52" t="s">
        <v>231</v>
      </c>
      <c r="B61" s="52"/>
      <c r="C61" s="2" t="s">
        <v>105</v>
      </c>
      <c r="D61" s="2">
        <v>1</v>
      </c>
      <c r="E61" s="2" t="s">
        <v>106</v>
      </c>
      <c r="F61" s="2" t="s">
        <v>107</v>
      </c>
      <c r="G61" s="2" t="s">
        <v>225</v>
      </c>
      <c r="H61" s="2" t="s">
        <v>226</v>
      </c>
      <c r="I61" s="2" t="s">
        <v>232</v>
      </c>
      <c r="J61" s="2" t="s">
        <v>111</v>
      </c>
      <c r="K61" s="4">
        <v>1736574.29</v>
      </c>
      <c r="L61" s="4">
        <v>2049157.66</v>
      </c>
      <c r="M61" s="5">
        <v>42339</v>
      </c>
      <c r="N61" s="2" t="s">
        <v>112</v>
      </c>
      <c r="O61" s="2" t="s">
        <v>113</v>
      </c>
      <c r="P61" s="2" t="s">
        <v>233</v>
      </c>
      <c r="Q61" s="2" t="s">
        <v>115</v>
      </c>
      <c r="R61" s="2" t="s">
        <v>175</v>
      </c>
      <c r="S61" s="2" t="s">
        <v>117</v>
      </c>
      <c r="T61" s="2" t="s">
        <v>118</v>
      </c>
      <c r="U61" s="2" t="s">
        <v>119</v>
      </c>
      <c r="V61" s="5">
        <v>42430</v>
      </c>
      <c r="W61" s="2">
        <v>2016</v>
      </c>
      <c r="X61" s="5">
        <v>42643</v>
      </c>
      <c r="Y61" s="2">
        <v>2016</v>
      </c>
      <c r="Z61" s="2" t="s">
        <v>234</v>
      </c>
      <c r="AA61" s="4">
        <v>1736574.29</v>
      </c>
      <c r="AB61" s="4">
        <v>2049157.66</v>
      </c>
      <c r="AC61" s="4"/>
      <c r="AD61" s="4"/>
      <c r="AE61" s="4"/>
      <c r="AF61" s="4"/>
      <c r="AG61" s="4"/>
      <c r="AH61" s="4"/>
      <c r="AI61" s="4"/>
      <c r="AJ61" s="4"/>
      <c r="AK61" s="4">
        <v>1736574.29</v>
      </c>
      <c r="AL61" s="4">
        <v>2049157.66</v>
      </c>
      <c r="AM61" s="4"/>
      <c r="AN61" s="4"/>
      <c r="AO61" s="4"/>
      <c r="AP61" s="4"/>
      <c r="AQ61" s="4"/>
      <c r="AR61" s="4"/>
      <c r="AS61" s="4"/>
      <c r="AT61" s="4"/>
      <c r="AU61" s="2" t="s">
        <v>235</v>
      </c>
      <c r="AV61" s="2" t="s">
        <v>229</v>
      </c>
      <c r="AW61" s="2" t="s">
        <v>230</v>
      </c>
    </row>
    <row r="62" spans="1:49" ht="42.75" outlineLevel="2" x14ac:dyDescent="0.2">
      <c r="A62" s="52" t="s">
        <v>236</v>
      </c>
      <c r="B62" s="52"/>
      <c r="C62" s="2" t="s">
        <v>105</v>
      </c>
      <c r="D62" s="2">
        <v>1</v>
      </c>
      <c r="E62" s="2" t="s">
        <v>106</v>
      </c>
      <c r="F62" s="2" t="s">
        <v>107</v>
      </c>
      <c r="G62" s="2" t="s">
        <v>108</v>
      </c>
      <c r="H62" s="2" t="s">
        <v>109</v>
      </c>
      <c r="I62" s="2" t="s">
        <v>237</v>
      </c>
      <c r="J62" s="2" t="s">
        <v>111</v>
      </c>
      <c r="K62" s="4">
        <v>11185000</v>
      </c>
      <c r="L62" s="4">
        <v>13198300</v>
      </c>
      <c r="M62" s="5">
        <v>42360</v>
      </c>
      <c r="N62" s="2" t="s">
        <v>112</v>
      </c>
      <c r="O62" s="2" t="s">
        <v>113</v>
      </c>
      <c r="P62" s="2" t="s">
        <v>114</v>
      </c>
      <c r="Q62" s="2" t="s">
        <v>115</v>
      </c>
      <c r="R62" s="2" t="s">
        <v>116</v>
      </c>
      <c r="S62" s="2" t="s">
        <v>117</v>
      </c>
      <c r="T62" s="2" t="s">
        <v>118</v>
      </c>
      <c r="U62" s="2" t="s">
        <v>119</v>
      </c>
      <c r="V62" s="5">
        <v>42461</v>
      </c>
      <c r="W62" s="2">
        <v>2016</v>
      </c>
      <c r="X62" s="5">
        <v>42643</v>
      </c>
      <c r="Y62" s="2">
        <v>2016</v>
      </c>
      <c r="Z62" s="2" t="s">
        <v>238</v>
      </c>
      <c r="AA62" s="4">
        <v>11185000</v>
      </c>
      <c r="AB62" s="4">
        <v>13198300</v>
      </c>
      <c r="AC62" s="4"/>
      <c r="AD62" s="4"/>
      <c r="AE62" s="4"/>
      <c r="AF62" s="4"/>
      <c r="AG62" s="4"/>
      <c r="AH62" s="4"/>
      <c r="AI62" s="4"/>
      <c r="AJ62" s="4"/>
      <c r="AK62" s="4">
        <v>11185000</v>
      </c>
      <c r="AL62" s="4">
        <v>13198300</v>
      </c>
      <c r="AM62" s="4"/>
      <c r="AN62" s="4"/>
      <c r="AO62" s="4"/>
      <c r="AP62" s="4"/>
      <c r="AQ62" s="4"/>
      <c r="AR62" s="4"/>
      <c r="AS62" s="4"/>
      <c r="AT62" s="4"/>
      <c r="AU62" s="2" t="s">
        <v>121</v>
      </c>
      <c r="AV62" s="2" t="s">
        <v>122</v>
      </c>
      <c r="AW62" s="2" t="s">
        <v>123</v>
      </c>
    </row>
    <row r="63" spans="1:49" ht="42.75" outlineLevel="2" x14ac:dyDescent="0.2">
      <c r="A63" s="52" t="s">
        <v>239</v>
      </c>
      <c r="B63" s="52"/>
      <c r="C63" s="2" t="s">
        <v>105</v>
      </c>
      <c r="D63" s="2">
        <v>1</v>
      </c>
      <c r="E63" s="2" t="s">
        <v>106</v>
      </c>
      <c r="F63" s="2" t="s">
        <v>107</v>
      </c>
      <c r="G63" s="2" t="s">
        <v>108</v>
      </c>
      <c r="H63" s="2" t="s">
        <v>109</v>
      </c>
      <c r="I63" s="2" t="s">
        <v>240</v>
      </c>
      <c r="J63" s="2" t="s">
        <v>111</v>
      </c>
      <c r="K63" s="4">
        <v>14361000</v>
      </c>
      <c r="L63" s="4">
        <v>16945980</v>
      </c>
      <c r="M63" s="5">
        <v>42360</v>
      </c>
      <c r="N63" s="2" t="s">
        <v>112</v>
      </c>
      <c r="O63" s="2" t="s">
        <v>113</v>
      </c>
      <c r="P63" s="2" t="s">
        <v>114</v>
      </c>
      <c r="Q63" s="2" t="s">
        <v>115</v>
      </c>
      <c r="R63" s="2" t="s">
        <v>116</v>
      </c>
      <c r="S63" s="2" t="s">
        <v>117</v>
      </c>
      <c r="T63" s="2" t="s">
        <v>118</v>
      </c>
      <c r="U63" s="2" t="s">
        <v>119</v>
      </c>
      <c r="V63" s="5">
        <v>42461</v>
      </c>
      <c r="W63" s="2">
        <v>2016</v>
      </c>
      <c r="X63" s="5">
        <v>42643</v>
      </c>
      <c r="Y63" s="2">
        <v>2016</v>
      </c>
      <c r="Z63" s="2" t="s">
        <v>238</v>
      </c>
      <c r="AA63" s="4">
        <v>14361000</v>
      </c>
      <c r="AB63" s="4">
        <v>16945980</v>
      </c>
      <c r="AC63" s="4"/>
      <c r="AD63" s="4"/>
      <c r="AE63" s="4"/>
      <c r="AF63" s="4"/>
      <c r="AG63" s="4"/>
      <c r="AH63" s="4"/>
      <c r="AI63" s="4"/>
      <c r="AJ63" s="4"/>
      <c r="AK63" s="4">
        <v>14361000</v>
      </c>
      <c r="AL63" s="4">
        <v>16945980</v>
      </c>
      <c r="AM63" s="4"/>
      <c r="AN63" s="4"/>
      <c r="AO63" s="4"/>
      <c r="AP63" s="4"/>
      <c r="AQ63" s="4"/>
      <c r="AR63" s="4"/>
      <c r="AS63" s="4"/>
      <c r="AT63" s="4"/>
      <c r="AU63" s="2" t="s">
        <v>121</v>
      </c>
      <c r="AV63" s="2" t="s">
        <v>122</v>
      </c>
      <c r="AW63" s="2" t="s">
        <v>123</v>
      </c>
    </row>
    <row r="64" spans="1:49" ht="42.75" outlineLevel="2" x14ac:dyDescent="0.2">
      <c r="A64" s="52" t="s">
        <v>241</v>
      </c>
      <c r="B64" s="52"/>
      <c r="C64" s="2" t="s">
        <v>105</v>
      </c>
      <c r="D64" s="2">
        <v>1</v>
      </c>
      <c r="E64" s="2" t="s">
        <v>106</v>
      </c>
      <c r="F64" s="2" t="s">
        <v>107</v>
      </c>
      <c r="G64" s="2" t="s">
        <v>108</v>
      </c>
      <c r="H64" s="2" t="s">
        <v>109</v>
      </c>
      <c r="I64" s="2" t="s">
        <v>242</v>
      </c>
      <c r="J64" s="2" t="s">
        <v>111</v>
      </c>
      <c r="K64" s="4">
        <v>6346000</v>
      </c>
      <c r="L64" s="4">
        <v>7488280</v>
      </c>
      <c r="M64" s="5">
        <v>42363</v>
      </c>
      <c r="N64" s="2" t="s">
        <v>112</v>
      </c>
      <c r="O64" s="2" t="s">
        <v>113</v>
      </c>
      <c r="P64" s="2" t="s">
        <v>114</v>
      </c>
      <c r="Q64" s="2" t="s">
        <v>115</v>
      </c>
      <c r="R64" s="2" t="s">
        <v>165</v>
      </c>
      <c r="S64" s="2" t="s">
        <v>166</v>
      </c>
      <c r="T64" s="2" t="s">
        <v>118</v>
      </c>
      <c r="U64" s="2" t="s">
        <v>119</v>
      </c>
      <c r="V64" s="5">
        <v>42461</v>
      </c>
      <c r="W64" s="2">
        <v>2016</v>
      </c>
      <c r="X64" s="5">
        <v>42643</v>
      </c>
      <c r="Y64" s="2">
        <v>2016</v>
      </c>
      <c r="Z64" s="2" t="s">
        <v>238</v>
      </c>
      <c r="AA64" s="4">
        <v>6346000</v>
      </c>
      <c r="AB64" s="4">
        <v>7488280</v>
      </c>
      <c r="AC64" s="4"/>
      <c r="AD64" s="4"/>
      <c r="AE64" s="4"/>
      <c r="AF64" s="4"/>
      <c r="AG64" s="4"/>
      <c r="AH64" s="4"/>
      <c r="AI64" s="4"/>
      <c r="AJ64" s="4"/>
      <c r="AK64" s="4">
        <v>6346000</v>
      </c>
      <c r="AL64" s="4">
        <v>7488280</v>
      </c>
      <c r="AM64" s="4"/>
      <c r="AN64" s="4"/>
      <c r="AO64" s="4"/>
      <c r="AP64" s="4"/>
      <c r="AQ64" s="4"/>
      <c r="AR64" s="4"/>
      <c r="AS64" s="4"/>
      <c r="AT64" s="4"/>
      <c r="AU64" s="2" t="s">
        <v>121</v>
      </c>
      <c r="AV64" s="2" t="s">
        <v>122</v>
      </c>
      <c r="AW64" s="2" t="s">
        <v>123</v>
      </c>
    </row>
    <row r="65" spans="1:49" ht="42.75" outlineLevel="2" x14ac:dyDescent="0.2">
      <c r="A65" s="52" t="s">
        <v>243</v>
      </c>
      <c r="B65" s="52"/>
      <c r="C65" s="2" t="s">
        <v>105</v>
      </c>
      <c r="D65" s="2">
        <v>1</v>
      </c>
      <c r="E65" s="2" t="s">
        <v>106</v>
      </c>
      <c r="F65" s="2" t="s">
        <v>107</v>
      </c>
      <c r="G65" s="2" t="s">
        <v>108</v>
      </c>
      <c r="H65" s="2" t="s">
        <v>109</v>
      </c>
      <c r="I65" s="2" t="s">
        <v>244</v>
      </c>
      <c r="J65" s="2" t="s">
        <v>111</v>
      </c>
      <c r="K65" s="4">
        <v>1390000</v>
      </c>
      <c r="L65" s="4">
        <v>1640200</v>
      </c>
      <c r="M65" s="5">
        <v>42362</v>
      </c>
      <c r="N65" s="2" t="s">
        <v>112</v>
      </c>
      <c r="O65" s="2" t="s">
        <v>113</v>
      </c>
      <c r="P65" s="2" t="s">
        <v>233</v>
      </c>
      <c r="Q65" s="2" t="s">
        <v>115</v>
      </c>
      <c r="R65" s="2" t="s">
        <v>116</v>
      </c>
      <c r="S65" s="2" t="s">
        <v>117</v>
      </c>
      <c r="T65" s="2" t="s">
        <v>118</v>
      </c>
      <c r="U65" s="2" t="s">
        <v>119</v>
      </c>
      <c r="V65" s="5">
        <v>42461</v>
      </c>
      <c r="W65" s="2">
        <v>2016</v>
      </c>
      <c r="X65" s="5">
        <v>42704</v>
      </c>
      <c r="Y65" s="2">
        <v>2016</v>
      </c>
      <c r="Z65" s="2" t="s">
        <v>238</v>
      </c>
      <c r="AA65" s="4">
        <v>1390000</v>
      </c>
      <c r="AB65" s="4">
        <v>1640200</v>
      </c>
      <c r="AC65" s="4"/>
      <c r="AD65" s="4"/>
      <c r="AE65" s="4"/>
      <c r="AF65" s="4"/>
      <c r="AG65" s="4"/>
      <c r="AH65" s="4"/>
      <c r="AI65" s="4"/>
      <c r="AJ65" s="4"/>
      <c r="AK65" s="4">
        <v>1390000</v>
      </c>
      <c r="AL65" s="4">
        <v>1640200</v>
      </c>
      <c r="AM65" s="4"/>
      <c r="AN65" s="4"/>
      <c r="AO65" s="4"/>
      <c r="AP65" s="4"/>
      <c r="AQ65" s="4"/>
      <c r="AR65" s="4"/>
      <c r="AS65" s="4"/>
      <c r="AT65" s="4"/>
      <c r="AU65" s="2" t="s">
        <v>121</v>
      </c>
      <c r="AV65" s="2" t="s">
        <v>122</v>
      </c>
      <c r="AW65" s="2" t="s">
        <v>123</v>
      </c>
    </row>
    <row r="66" spans="1:49" ht="42.75" outlineLevel="2" x14ac:dyDescent="0.2">
      <c r="A66" s="52" t="s">
        <v>245</v>
      </c>
      <c r="B66" s="52"/>
      <c r="C66" s="2" t="s">
        <v>105</v>
      </c>
      <c r="D66" s="2">
        <v>1</v>
      </c>
      <c r="E66" s="2" t="s">
        <v>106</v>
      </c>
      <c r="F66" s="2" t="s">
        <v>107</v>
      </c>
      <c r="G66" s="2" t="s">
        <v>108</v>
      </c>
      <c r="H66" s="2" t="s">
        <v>109</v>
      </c>
      <c r="I66" s="2" t="s">
        <v>246</v>
      </c>
      <c r="J66" s="2" t="s">
        <v>111</v>
      </c>
      <c r="K66" s="4">
        <v>7244000</v>
      </c>
      <c r="L66" s="4">
        <v>8547920</v>
      </c>
      <c r="M66" s="5">
        <v>42355</v>
      </c>
      <c r="N66" s="2" t="s">
        <v>112</v>
      </c>
      <c r="O66" s="2"/>
      <c r="P66" s="2" t="s">
        <v>114</v>
      </c>
      <c r="Q66" s="2" t="s">
        <v>115</v>
      </c>
      <c r="R66" s="2" t="s">
        <v>116</v>
      </c>
      <c r="S66" s="2" t="s">
        <v>117</v>
      </c>
      <c r="T66" s="2" t="s">
        <v>118</v>
      </c>
      <c r="U66" s="2" t="s">
        <v>119</v>
      </c>
      <c r="V66" s="5">
        <v>42430</v>
      </c>
      <c r="W66" s="2">
        <v>2016</v>
      </c>
      <c r="X66" s="5">
        <v>42490</v>
      </c>
      <c r="Y66" s="2">
        <v>2016</v>
      </c>
      <c r="Z66" s="2" t="s">
        <v>238</v>
      </c>
      <c r="AA66" s="4">
        <v>7244000</v>
      </c>
      <c r="AB66" s="4">
        <v>8547920</v>
      </c>
      <c r="AC66" s="4"/>
      <c r="AD66" s="4"/>
      <c r="AE66" s="4"/>
      <c r="AF66" s="4"/>
      <c r="AG66" s="4"/>
      <c r="AH66" s="4"/>
      <c r="AI66" s="4"/>
      <c r="AJ66" s="4"/>
      <c r="AK66" s="4">
        <v>7244000</v>
      </c>
      <c r="AL66" s="4">
        <v>8547920</v>
      </c>
      <c r="AM66" s="4"/>
      <c r="AN66" s="4"/>
      <c r="AO66" s="4"/>
      <c r="AP66" s="4"/>
      <c r="AQ66" s="4"/>
      <c r="AR66" s="4"/>
      <c r="AS66" s="4"/>
      <c r="AT66" s="4"/>
      <c r="AU66" s="2" t="s">
        <v>121</v>
      </c>
      <c r="AV66" s="2" t="s">
        <v>122</v>
      </c>
      <c r="AW66" s="2" t="s">
        <v>123</v>
      </c>
    </row>
    <row r="67" spans="1:49" ht="42.75" outlineLevel="2" x14ac:dyDescent="0.2">
      <c r="A67" s="52" t="s">
        <v>247</v>
      </c>
      <c r="B67" s="52"/>
      <c r="C67" s="2" t="s">
        <v>105</v>
      </c>
      <c r="D67" s="2">
        <v>1</v>
      </c>
      <c r="E67" s="2" t="s">
        <v>106</v>
      </c>
      <c r="F67" s="2" t="s">
        <v>107</v>
      </c>
      <c r="G67" s="2" t="s">
        <v>108</v>
      </c>
      <c r="H67" s="2" t="s">
        <v>109</v>
      </c>
      <c r="I67" s="2" t="s">
        <v>248</v>
      </c>
      <c r="J67" s="2" t="s">
        <v>111</v>
      </c>
      <c r="K67" s="4">
        <v>2400000</v>
      </c>
      <c r="L67" s="4">
        <v>2832000</v>
      </c>
      <c r="M67" s="5">
        <v>42355</v>
      </c>
      <c r="N67" s="2" t="s">
        <v>112</v>
      </c>
      <c r="O67" s="2"/>
      <c r="P67" s="2" t="s">
        <v>114</v>
      </c>
      <c r="Q67" s="2" t="s">
        <v>115</v>
      </c>
      <c r="R67" s="2" t="s">
        <v>116</v>
      </c>
      <c r="S67" s="2" t="s">
        <v>117</v>
      </c>
      <c r="T67" s="2" t="s">
        <v>118</v>
      </c>
      <c r="U67" s="2" t="s">
        <v>119</v>
      </c>
      <c r="V67" s="5">
        <v>42430</v>
      </c>
      <c r="W67" s="2">
        <v>2016</v>
      </c>
      <c r="X67" s="5">
        <v>42490</v>
      </c>
      <c r="Y67" s="2">
        <v>2016</v>
      </c>
      <c r="Z67" s="2" t="s">
        <v>238</v>
      </c>
      <c r="AA67" s="4">
        <v>2400000</v>
      </c>
      <c r="AB67" s="4">
        <v>2832000</v>
      </c>
      <c r="AC67" s="4"/>
      <c r="AD67" s="4"/>
      <c r="AE67" s="4"/>
      <c r="AF67" s="4"/>
      <c r="AG67" s="4"/>
      <c r="AH67" s="4"/>
      <c r="AI67" s="4"/>
      <c r="AJ67" s="4"/>
      <c r="AK67" s="4">
        <v>2400000</v>
      </c>
      <c r="AL67" s="4">
        <v>2832000</v>
      </c>
      <c r="AM67" s="4"/>
      <c r="AN67" s="4"/>
      <c r="AO67" s="4"/>
      <c r="AP67" s="4"/>
      <c r="AQ67" s="4"/>
      <c r="AR67" s="4"/>
      <c r="AS67" s="4"/>
      <c r="AT67" s="4"/>
      <c r="AU67" s="2" t="s">
        <v>121</v>
      </c>
      <c r="AV67" s="2" t="s">
        <v>122</v>
      </c>
      <c r="AW67" s="2" t="s">
        <v>123</v>
      </c>
    </row>
    <row r="68" spans="1:49" ht="42.75" outlineLevel="2" x14ac:dyDescent="0.2">
      <c r="A68" s="52" t="s">
        <v>249</v>
      </c>
      <c r="B68" s="52"/>
      <c r="C68" s="2" t="s">
        <v>105</v>
      </c>
      <c r="D68" s="2">
        <v>1</v>
      </c>
      <c r="E68" s="2" t="s">
        <v>106</v>
      </c>
      <c r="F68" s="2" t="s">
        <v>107</v>
      </c>
      <c r="G68" s="2" t="s">
        <v>108</v>
      </c>
      <c r="H68" s="2" t="s">
        <v>109</v>
      </c>
      <c r="I68" s="2" t="s">
        <v>250</v>
      </c>
      <c r="J68" s="2" t="s">
        <v>111</v>
      </c>
      <c r="K68" s="4">
        <v>3390000</v>
      </c>
      <c r="L68" s="4">
        <v>4000200</v>
      </c>
      <c r="M68" s="5">
        <v>42366</v>
      </c>
      <c r="N68" s="2" t="s">
        <v>112</v>
      </c>
      <c r="O68" s="2" t="s">
        <v>113</v>
      </c>
      <c r="P68" s="2" t="s">
        <v>114</v>
      </c>
      <c r="Q68" s="2" t="s">
        <v>115</v>
      </c>
      <c r="R68" s="2" t="s">
        <v>165</v>
      </c>
      <c r="S68" s="2" t="s">
        <v>166</v>
      </c>
      <c r="T68" s="2" t="s">
        <v>118</v>
      </c>
      <c r="U68" s="2" t="s">
        <v>119</v>
      </c>
      <c r="V68" s="5">
        <v>42461</v>
      </c>
      <c r="W68" s="2">
        <v>2016</v>
      </c>
      <c r="X68" s="5">
        <v>42551</v>
      </c>
      <c r="Y68" s="2">
        <v>2016</v>
      </c>
      <c r="Z68" s="2" t="s">
        <v>238</v>
      </c>
      <c r="AA68" s="4">
        <v>3390000</v>
      </c>
      <c r="AB68" s="4">
        <v>4000200</v>
      </c>
      <c r="AC68" s="4"/>
      <c r="AD68" s="4"/>
      <c r="AE68" s="4"/>
      <c r="AF68" s="4"/>
      <c r="AG68" s="4"/>
      <c r="AH68" s="4"/>
      <c r="AI68" s="4"/>
      <c r="AJ68" s="4"/>
      <c r="AK68" s="4">
        <v>3390000</v>
      </c>
      <c r="AL68" s="4">
        <v>4000200</v>
      </c>
      <c r="AM68" s="4"/>
      <c r="AN68" s="4"/>
      <c r="AO68" s="4"/>
      <c r="AP68" s="4"/>
      <c r="AQ68" s="4"/>
      <c r="AR68" s="4"/>
      <c r="AS68" s="4"/>
      <c r="AT68" s="4"/>
      <c r="AU68" s="2" t="s">
        <v>121</v>
      </c>
      <c r="AV68" s="2" t="s">
        <v>122</v>
      </c>
      <c r="AW68" s="2" t="s">
        <v>123</v>
      </c>
    </row>
    <row r="69" spans="1:49" ht="57" outlineLevel="2" x14ac:dyDescent="0.2">
      <c r="A69" s="52" t="s">
        <v>251</v>
      </c>
      <c r="B69" s="52"/>
      <c r="C69" s="2" t="s">
        <v>105</v>
      </c>
      <c r="D69" s="2">
        <v>1</v>
      </c>
      <c r="E69" s="2" t="s">
        <v>106</v>
      </c>
      <c r="F69" s="2" t="s">
        <v>107</v>
      </c>
      <c r="G69" s="2" t="s">
        <v>180</v>
      </c>
      <c r="H69" s="2" t="s">
        <v>181</v>
      </c>
      <c r="I69" s="2" t="s">
        <v>252</v>
      </c>
      <c r="J69" s="2" t="s">
        <v>111</v>
      </c>
      <c r="K69" s="4">
        <v>7444300</v>
      </c>
      <c r="L69" s="4">
        <v>8784274</v>
      </c>
      <c r="M69" s="5">
        <v>42291</v>
      </c>
      <c r="N69" s="2" t="s">
        <v>112</v>
      </c>
      <c r="O69" s="2" t="s">
        <v>113</v>
      </c>
      <c r="P69" s="2" t="s">
        <v>114</v>
      </c>
      <c r="Q69" s="2" t="s">
        <v>115</v>
      </c>
      <c r="R69" s="2" t="s">
        <v>175</v>
      </c>
      <c r="S69" s="2" t="s">
        <v>117</v>
      </c>
      <c r="T69" s="2" t="s">
        <v>118</v>
      </c>
      <c r="U69" s="2" t="s">
        <v>119</v>
      </c>
      <c r="V69" s="5">
        <v>42380</v>
      </c>
      <c r="W69" s="2">
        <v>2016</v>
      </c>
      <c r="X69" s="5">
        <v>42643</v>
      </c>
      <c r="Y69" s="2">
        <v>2016</v>
      </c>
      <c r="Z69" s="2" t="s">
        <v>253</v>
      </c>
      <c r="AA69" s="4">
        <v>7444300</v>
      </c>
      <c r="AB69" s="4">
        <v>8784274</v>
      </c>
      <c r="AC69" s="4"/>
      <c r="AD69" s="4"/>
      <c r="AE69" s="4"/>
      <c r="AF69" s="4"/>
      <c r="AG69" s="4"/>
      <c r="AH69" s="4"/>
      <c r="AI69" s="4"/>
      <c r="AJ69" s="4"/>
      <c r="AK69" s="4">
        <v>7444300</v>
      </c>
      <c r="AL69" s="4">
        <v>8784274</v>
      </c>
      <c r="AM69" s="4"/>
      <c r="AN69" s="4"/>
      <c r="AO69" s="4"/>
      <c r="AP69" s="4"/>
      <c r="AQ69" s="4"/>
      <c r="AR69" s="4"/>
      <c r="AS69" s="4"/>
      <c r="AT69" s="4"/>
      <c r="AU69" s="2" t="s">
        <v>121</v>
      </c>
      <c r="AV69" s="2" t="s">
        <v>183</v>
      </c>
      <c r="AW69" s="2" t="s">
        <v>184</v>
      </c>
    </row>
    <row r="70" spans="1:49" ht="57" outlineLevel="2" x14ac:dyDescent="0.2">
      <c r="A70" s="52" t="s">
        <v>254</v>
      </c>
      <c r="B70" s="52"/>
      <c r="C70" s="2" t="s">
        <v>105</v>
      </c>
      <c r="D70" s="2">
        <v>1</v>
      </c>
      <c r="E70" s="2" t="s">
        <v>106</v>
      </c>
      <c r="F70" s="2" t="s">
        <v>107</v>
      </c>
      <c r="G70" s="2" t="s">
        <v>180</v>
      </c>
      <c r="H70" s="2" t="s">
        <v>181</v>
      </c>
      <c r="I70" s="2" t="s">
        <v>255</v>
      </c>
      <c r="J70" s="2" t="s">
        <v>111</v>
      </c>
      <c r="K70" s="4">
        <v>2984450</v>
      </c>
      <c r="L70" s="4">
        <v>3521651</v>
      </c>
      <c r="M70" s="5">
        <v>42348</v>
      </c>
      <c r="N70" s="2" t="s">
        <v>112</v>
      </c>
      <c r="O70" s="2" t="s">
        <v>113</v>
      </c>
      <c r="P70" s="2" t="s">
        <v>114</v>
      </c>
      <c r="Q70" s="2" t="s">
        <v>115</v>
      </c>
      <c r="R70" s="2" t="s">
        <v>175</v>
      </c>
      <c r="S70" s="2" t="s">
        <v>117</v>
      </c>
      <c r="T70" s="2" t="s">
        <v>118</v>
      </c>
      <c r="U70" s="2" t="s">
        <v>119</v>
      </c>
      <c r="V70" s="5">
        <v>42430</v>
      </c>
      <c r="W70" s="2">
        <v>2016</v>
      </c>
      <c r="X70" s="5">
        <v>42735</v>
      </c>
      <c r="Y70" s="2">
        <v>2016</v>
      </c>
      <c r="Z70" s="2" t="s">
        <v>253</v>
      </c>
      <c r="AA70" s="4">
        <v>2984450</v>
      </c>
      <c r="AB70" s="4">
        <v>3521651</v>
      </c>
      <c r="AC70" s="4"/>
      <c r="AD70" s="4"/>
      <c r="AE70" s="4"/>
      <c r="AF70" s="4"/>
      <c r="AG70" s="4"/>
      <c r="AH70" s="4"/>
      <c r="AI70" s="4"/>
      <c r="AJ70" s="4"/>
      <c r="AK70" s="4">
        <v>2984450</v>
      </c>
      <c r="AL70" s="4">
        <v>3521651</v>
      </c>
      <c r="AM70" s="4"/>
      <c r="AN70" s="4"/>
      <c r="AO70" s="4"/>
      <c r="AP70" s="4"/>
      <c r="AQ70" s="4"/>
      <c r="AR70" s="4"/>
      <c r="AS70" s="4"/>
      <c r="AT70" s="4"/>
      <c r="AU70" s="2" t="s">
        <v>121</v>
      </c>
      <c r="AV70" s="2" t="s">
        <v>183</v>
      </c>
      <c r="AW70" s="2" t="s">
        <v>184</v>
      </c>
    </row>
    <row r="71" spans="1:49" ht="57" outlineLevel="2" x14ac:dyDescent="0.2">
      <c r="A71" s="52" t="s">
        <v>256</v>
      </c>
      <c r="B71" s="52"/>
      <c r="C71" s="2" t="s">
        <v>105</v>
      </c>
      <c r="D71" s="2">
        <v>1</v>
      </c>
      <c r="E71" s="2" t="s">
        <v>106</v>
      </c>
      <c r="F71" s="2" t="s">
        <v>107</v>
      </c>
      <c r="G71" s="2" t="s">
        <v>180</v>
      </c>
      <c r="H71" s="2" t="s">
        <v>181</v>
      </c>
      <c r="I71" s="2" t="s">
        <v>257</v>
      </c>
      <c r="J71" s="2" t="s">
        <v>111</v>
      </c>
      <c r="K71" s="4">
        <v>2001090</v>
      </c>
      <c r="L71" s="4">
        <v>2361286.2000000002</v>
      </c>
      <c r="M71" s="5">
        <v>42358</v>
      </c>
      <c r="N71" s="2" t="s">
        <v>112</v>
      </c>
      <c r="O71" s="2" t="s">
        <v>113</v>
      </c>
      <c r="P71" s="2" t="s">
        <v>114</v>
      </c>
      <c r="Q71" s="2" t="s">
        <v>115</v>
      </c>
      <c r="R71" s="2" t="s">
        <v>175</v>
      </c>
      <c r="S71" s="2" t="s">
        <v>117</v>
      </c>
      <c r="T71" s="2" t="s">
        <v>118</v>
      </c>
      <c r="U71" s="2" t="s">
        <v>119</v>
      </c>
      <c r="V71" s="5">
        <v>42461</v>
      </c>
      <c r="W71" s="2">
        <v>2016</v>
      </c>
      <c r="X71" s="5">
        <v>42551</v>
      </c>
      <c r="Y71" s="2">
        <v>2016</v>
      </c>
      <c r="Z71" s="2" t="s">
        <v>253</v>
      </c>
      <c r="AA71" s="4">
        <v>2001090</v>
      </c>
      <c r="AB71" s="4">
        <v>2361286.2000000002</v>
      </c>
      <c r="AC71" s="4"/>
      <c r="AD71" s="4"/>
      <c r="AE71" s="4"/>
      <c r="AF71" s="4"/>
      <c r="AG71" s="4"/>
      <c r="AH71" s="4"/>
      <c r="AI71" s="4"/>
      <c r="AJ71" s="4"/>
      <c r="AK71" s="4">
        <v>2001090</v>
      </c>
      <c r="AL71" s="4">
        <v>2361286.2000000002</v>
      </c>
      <c r="AM71" s="4"/>
      <c r="AN71" s="4"/>
      <c r="AO71" s="4"/>
      <c r="AP71" s="4"/>
      <c r="AQ71" s="4"/>
      <c r="AR71" s="4"/>
      <c r="AS71" s="4"/>
      <c r="AT71" s="4"/>
      <c r="AU71" s="2" t="s">
        <v>121</v>
      </c>
      <c r="AV71" s="2" t="s">
        <v>183</v>
      </c>
      <c r="AW71" s="2" t="s">
        <v>184</v>
      </c>
    </row>
    <row r="72" spans="1:49" ht="57" outlineLevel="2" x14ac:dyDescent="0.2">
      <c r="A72" s="52" t="s">
        <v>258</v>
      </c>
      <c r="B72" s="52"/>
      <c r="C72" s="2" t="s">
        <v>105</v>
      </c>
      <c r="D72" s="2">
        <v>1</v>
      </c>
      <c r="E72" s="2" t="s">
        <v>106</v>
      </c>
      <c r="F72" s="2" t="s">
        <v>107</v>
      </c>
      <c r="G72" s="2" t="s">
        <v>180</v>
      </c>
      <c r="H72" s="2" t="s">
        <v>181</v>
      </c>
      <c r="I72" s="2" t="s">
        <v>259</v>
      </c>
      <c r="J72" s="2" t="s">
        <v>111</v>
      </c>
      <c r="K72" s="4">
        <v>25596880</v>
      </c>
      <c r="L72" s="4">
        <v>30204318.399999999</v>
      </c>
      <c r="M72" s="5">
        <v>42278</v>
      </c>
      <c r="N72" s="2" t="s">
        <v>112</v>
      </c>
      <c r="O72" s="2" t="s">
        <v>113</v>
      </c>
      <c r="P72" s="2" t="s">
        <v>114</v>
      </c>
      <c r="Q72" s="2" t="s">
        <v>115</v>
      </c>
      <c r="R72" s="2" t="s">
        <v>175</v>
      </c>
      <c r="S72" s="2" t="s">
        <v>117</v>
      </c>
      <c r="T72" s="2" t="s">
        <v>118</v>
      </c>
      <c r="U72" s="2" t="s">
        <v>119</v>
      </c>
      <c r="V72" s="5">
        <v>42380</v>
      </c>
      <c r="W72" s="2">
        <v>2016</v>
      </c>
      <c r="X72" s="5">
        <v>42735</v>
      </c>
      <c r="Y72" s="2">
        <v>2016</v>
      </c>
      <c r="Z72" s="2" t="s">
        <v>253</v>
      </c>
      <c r="AA72" s="4">
        <v>25596880</v>
      </c>
      <c r="AB72" s="4">
        <v>30204318.399999999</v>
      </c>
      <c r="AC72" s="4"/>
      <c r="AD72" s="4"/>
      <c r="AE72" s="4"/>
      <c r="AF72" s="4"/>
      <c r="AG72" s="4"/>
      <c r="AH72" s="4"/>
      <c r="AI72" s="4"/>
      <c r="AJ72" s="4"/>
      <c r="AK72" s="4">
        <v>25596880</v>
      </c>
      <c r="AL72" s="4">
        <v>30204318.399999999</v>
      </c>
      <c r="AM72" s="4"/>
      <c r="AN72" s="4"/>
      <c r="AO72" s="4"/>
      <c r="AP72" s="4"/>
      <c r="AQ72" s="4"/>
      <c r="AR72" s="4"/>
      <c r="AS72" s="4"/>
      <c r="AT72" s="4"/>
      <c r="AU72" s="2" t="s">
        <v>121</v>
      </c>
      <c r="AV72" s="2" t="s">
        <v>183</v>
      </c>
      <c r="AW72" s="2" t="s">
        <v>184</v>
      </c>
    </row>
    <row r="73" spans="1:49" ht="15" outlineLevel="1" x14ac:dyDescent="0.25">
      <c r="A73" s="55" t="s">
        <v>260</v>
      </c>
      <c r="B73" s="55"/>
      <c r="C73" s="55"/>
      <c r="D73" s="55"/>
      <c r="E73" s="56"/>
      <c r="F73" s="56"/>
      <c r="G73" s="55"/>
      <c r="H73" s="55"/>
      <c r="I73" s="55"/>
      <c r="J73" s="55"/>
      <c r="K73" s="10">
        <f>SUM(K21:K72)</f>
        <v>262437000.03999999</v>
      </c>
      <c r="L73" s="10">
        <f>SUM(L21:L72)</f>
        <v>309675660.05000001</v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1"/>
      <c r="AA73" s="11">
        <f t="shared" ref="AA73:AT73" si="0">SUM(AA21:AA72)</f>
        <v>262437000.03999999</v>
      </c>
      <c r="AB73" s="11">
        <f t="shared" si="0"/>
        <v>309675660.05000001</v>
      </c>
      <c r="AC73" s="11">
        <f t="shared" si="0"/>
        <v>0</v>
      </c>
      <c r="AD73" s="11">
        <f t="shared" si="0"/>
        <v>0</v>
      </c>
      <c r="AE73" s="11">
        <f t="shared" si="0"/>
        <v>0</v>
      </c>
      <c r="AF73" s="11">
        <f t="shared" si="0"/>
        <v>0</v>
      </c>
      <c r="AG73" s="11">
        <f t="shared" si="0"/>
        <v>0</v>
      </c>
      <c r="AH73" s="11">
        <f t="shared" si="0"/>
        <v>0</v>
      </c>
      <c r="AI73" s="11">
        <f t="shared" si="0"/>
        <v>0</v>
      </c>
      <c r="AJ73" s="11">
        <f t="shared" si="0"/>
        <v>0</v>
      </c>
      <c r="AK73" s="11">
        <f t="shared" si="0"/>
        <v>262437000.03999999</v>
      </c>
      <c r="AL73" s="11">
        <f t="shared" si="0"/>
        <v>309675660.05000001</v>
      </c>
      <c r="AM73" s="11">
        <f t="shared" si="0"/>
        <v>0</v>
      </c>
      <c r="AN73" s="11">
        <f t="shared" si="0"/>
        <v>0</v>
      </c>
      <c r="AO73" s="11">
        <f t="shared" si="0"/>
        <v>0</v>
      </c>
      <c r="AP73" s="11">
        <f t="shared" si="0"/>
        <v>0</v>
      </c>
      <c r="AQ73" s="11">
        <f t="shared" si="0"/>
        <v>0</v>
      </c>
      <c r="AR73" s="11">
        <f t="shared" si="0"/>
        <v>0</v>
      </c>
      <c r="AS73" s="11">
        <f t="shared" si="0"/>
        <v>0</v>
      </c>
      <c r="AT73" s="10">
        <f t="shared" si="0"/>
        <v>0</v>
      </c>
      <c r="AU73" s="10"/>
      <c r="AV73" s="10"/>
      <c r="AW73" s="10"/>
    </row>
    <row r="74" spans="1:49" ht="15" outlineLevel="1" x14ac:dyDescent="0.25">
      <c r="A74" s="57" t="s">
        <v>27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6"/>
    </row>
    <row r="75" spans="1:49" ht="28.5" outlineLevel="2" x14ac:dyDescent="0.2">
      <c r="A75" s="52" t="s">
        <v>261</v>
      </c>
      <c r="B75" s="52"/>
      <c r="C75" s="2" t="s">
        <v>105</v>
      </c>
      <c r="D75" s="2">
        <v>1</v>
      </c>
      <c r="E75" s="2" t="s">
        <v>106</v>
      </c>
      <c r="F75" s="2" t="s">
        <v>107</v>
      </c>
      <c r="G75" s="2" t="s">
        <v>108</v>
      </c>
      <c r="H75" s="2" t="s">
        <v>109</v>
      </c>
      <c r="I75" s="2" t="s">
        <v>262</v>
      </c>
      <c r="J75" s="2" t="s">
        <v>111</v>
      </c>
      <c r="K75" s="4">
        <v>119705</v>
      </c>
      <c r="L75" s="4">
        <v>141251.9</v>
      </c>
      <c r="M75" s="5">
        <v>42310</v>
      </c>
      <c r="N75" s="2" t="s">
        <v>112</v>
      </c>
      <c r="O75" s="2"/>
      <c r="P75" s="2" t="s">
        <v>114</v>
      </c>
      <c r="Q75" s="2" t="s">
        <v>115</v>
      </c>
      <c r="R75" s="2" t="s">
        <v>263</v>
      </c>
      <c r="S75" s="2" t="s">
        <v>264</v>
      </c>
      <c r="T75" s="2" t="s">
        <v>118</v>
      </c>
      <c r="U75" s="2" t="s">
        <v>119</v>
      </c>
      <c r="V75" s="5">
        <v>42401</v>
      </c>
      <c r="W75" s="2">
        <v>2016</v>
      </c>
      <c r="X75" s="5">
        <v>42520</v>
      </c>
      <c r="Y75" s="2">
        <v>2016</v>
      </c>
      <c r="Z75" s="2" t="s">
        <v>265</v>
      </c>
      <c r="AA75" s="4">
        <v>119705</v>
      </c>
      <c r="AB75" s="4">
        <v>141251.9</v>
      </c>
      <c r="AC75" s="4"/>
      <c r="AD75" s="4"/>
      <c r="AE75" s="4"/>
      <c r="AF75" s="4"/>
      <c r="AG75" s="4"/>
      <c r="AH75" s="4"/>
      <c r="AI75" s="4"/>
      <c r="AJ75" s="4"/>
      <c r="AK75" s="4">
        <v>119705</v>
      </c>
      <c r="AL75" s="4">
        <v>141251.9</v>
      </c>
      <c r="AM75" s="4"/>
      <c r="AN75" s="4"/>
      <c r="AO75" s="4"/>
      <c r="AP75" s="4"/>
      <c r="AQ75" s="4"/>
      <c r="AR75" s="4"/>
      <c r="AS75" s="4"/>
      <c r="AT75" s="4"/>
      <c r="AU75" s="2" t="s">
        <v>121</v>
      </c>
      <c r="AV75" s="2" t="s">
        <v>266</v>
      </c>
      <c r="AW75" s="2" t="s">
        <v>267</v>
      </c>
    </row>
    <row r="76" spans="1:49" ht="28.5" outlineLevel="2" x14ac:dyDescent="0.2">
      <c r="A76" s="52" t="s">
        <v>268</v>
      </c>
      <c r="B76" s="52"/>
      <c r="C76" s="2" t="s">
        <v>105</v>
      </c>
      <c r="D76" s="2">
        <v>1</v>
      </c>
      <c r="E76" s="2" t="s">
        <v>106</v>
      </c>
      <c r="F76" s="2" t="s">
        <v>107</v>
      </c>
      <c r="G76" s="2" t="s">
        <v>108</v>
      </c>
      <c r="H76" s="2" t="s">
        <v>109</v>
      </c>
      <c r="I76" s="2" t="s">
        <v>269</v>
      </c>
      <c r="J76" s="2" t="s">
        <v>111</v>
      </c>
      <c r="K76" s="4">
        <v>551638</v>
      </c>
      <c r="L76" s="4">
        <v>650932.84</v>
      </c>
      <c r="M76" s="5">
        <v>42310</v>
      </c>
      <c r="N76" s="2" t="s">
        <v>270</v>
      </c>
      <c r="O76" s="2"/>
      <c r="P76" s="2" t="s">
        <v>233</v>
      </c>
      <c r="Q76" s="2" t="s">
        <v>115</v>
      </c>
      <c r="R76" s="2" t="s">
        <v>271</v>
      </c>
      <c r="S76" s="2" t="s">
        <v>272</v>
      </c>
      <c r="T76" s="2" t="s">
        <v>118</v>
      </c>
      <c r="U76" s="2" t="s">
        <v>119</v>
      </c>
      <c r="V76" s="5">
        <v>42401</v>
      </c>
      <c r="W76" s="2">
        <v>2016</v>
      </c>
      <c r="X76" s="5">
        <v>42429</v>
      </c>
      <c r="Y76" s="2">
        <v>2016</v>
      </c>
      <c r="Z76" s="2" t="s">
        <v>265</v>
      </c>
      <c r="AA76" s="4">
        <v>551638</v>
      </c>
      <c r="AB76" s="4">
        <v>650932.84</v>
      </c>
      <c r="AC76" s="4"/>
      <c r="AD76" s="4"/>
      <c r="AE76" s="4"/>
      <c r="AF76" s="4"/>
      <c r="AG76" s="4"/>
      <c r="AH76" s="4"/>
      <c r="AI76" s="4"/>
      <c r="AJ76" s="4"/>
      <c r="AK76" s="4">
        <v>551638</v>
      </c>
      <c r="AL76" s="4">
        <v>650932.84</v>
      </c>
      <c r="AM76" s="4"/>
      <c r="AN76" s="4"/>
      <c r="AO76" s="4"/>
      <c r="AP76" s="4"/>
      <c r="AQ76" s="4"/>
      <c r="AR76" s="4"/>
      <c r="AS76" s="4"/>
      <c r="AT76" s="4"/>
      <c r="AU76" s="2" t="s">
        <v>273</v>
      </c>
      <c r="AV76" s="2" t="s">
        <v>266</v>
      </c>
      <c r="AW76" s="2" t="s">
        <v>267</v>
      </c>
    </row>
    <row r="77" spans="1:49" ht="28.5" outlineLevel="2" x14ac:dyDescent="0.2">
      <c r="A77" s="52" t="s">
        <v>274</v>
      </c>
      <c r="B77" s="52"/>
      <c r="C77" s="2" t="s">
        <v>105</v>
      </c>
      <c r="D77" s="2">
        <v>1</v>
      </c>
      <c r="E77" s="2" t="s">
        <v>106</v>
      </c>
      <c r="F77" s="2" t="s">
        <v>107</v>
      </c>
      <c r="G77" s="2" t="s">
        <v>108</v>
      </c>
      <c r="H77" s="2" t="s">
        <v>109</v>
      </c>
      <c r="I77" s="2" t="s">
        <v>275</v>
      </c>
      <c r="J77" s="2" t="s">
        <v>111</v>
      </c>
      <c r="K77" s="4">
        <v>407046</v>
      </c>
      <c r="L77" s="4">
        <v>480314.28</v>
      </c>
      <c r="M77" s="5">
        <v>42324</v>
      </c>
      <c r="N77" s="2" t="s">
        <v>270</v>
      </c>
      <c r="O77" s="2"/>
      <c r="P77" s="2" t="s">
        <v>233</v>
      </c>
      <c r="Q77" s="2" t="s">
        <v>115</v>
      </c>
      <c r="R77" s="2" t="s">
        <v>276</v>
      </c>
      <c r="S77" s="2" t="s">
        <v>277</v>
      </c>
      <c r="T77" s="2" t="s">
        <v>118</v>
      </c>
      <c r="U77" s="2" t="s">
        <v>119</v>
      </c>
      <c r="V77" s="5">
        <v>42401</v>
      </c>
      <c r="W77" s="2">
        <v>2016</v>
      </c>
      <c r="X77" s="5">
        <v>42429</v>
      </c>
      <c r="Y77" s="2">
        <v>2016</v>
      </c>
      <c r="Z77" s="2" t="s">
        <v>265</v>
      </c>
      <c r="AA77" s="4">
        <v>407046</v>
      </c>
      <c r="AB77" s="4">
        <v>480314.28</v>
      </c>
      <c r="AC77" s="4"/>
      <c r="AD77" s="4"/>
      <c r="AE77" s="4"/>
      <c r="AF77" s="4"/>
      <c r="AG77" s="4"/>
      <c r="AH77" s="4"/>
      <c r="AI77" s="4"/>
      <c r="AJ77" s="4"/>
      <c r="AK77" s="4">
        <v>407046</v>
      </c>
      <c r="AL77" s="4">
        <v>480314.28</v>
      </c>
      <c r="AM77" s="4"/>
      <c r="AN77" s="4"/>
      <c r="AO77" s="4"/>
      <c r="AP77" s="4"/>
      <c r="AQ77" s="4"/>
      <c r="AR77" s="4"/>
      <c r="AS77" s="4"/>
      <c r="AT77" s="4"/>
      <c r="AU77" s="2" t="s">
        <v>273</v>
      </c>
      <c r="AV77" s="2" t="s">
        <v>266</v>
      </c>
      <c r="AW77" s="2" t="s">
        <v>267</v>
      </c>
    </row>
    <row r="78" spans="1:49" ht="14.25" customHeight="1" outlineLevel="2" x14ac:dyDescent="0.2">
      <c r="A78" s="52" t="s">
        <v>278</v>
      </c>
      <c r="B78" s="52"/>
      <c r="C78" s="52" t="s">
        <v>105</v>
      </c>
      <c r="D78" s="52">
        <v>1</v>
      </c>
      <c r="E78" s="52" t="s">
        <v>106</v>
      </c>
      <c r="F78" s="52" t="s">
        <v>107</v>
      </c>
      <c r="G78" s="2" t="s">
        <v>108</v>
      </c>
      <c r="H78" s="2" t="s">
        <v>109</v>
      </c>
      <c r="I78" s="52" t="s">
        <v>279</v>
      </c>
      <c r="J78" s="52" t="s">
        <v>111</v>
      </c>
      <c r="K78" s="58">
        <v>661061</v>
      </c>
      <c r="L78" s="58">
        <v>780051.98</v>
      </c>
      <c r="M78" s="59">
        <v>42309</v>
      </c>
      <c r="N78" s="52" t="s">
        <v>270</v>
      </c>
      <c r="O78" s="52"/>
      <c r="P78" s="52" t="s">
        <v>233</v>
      </c>
      <c r="Q78" s="52" t="s">
        <v>115</v>
      </c>
      <c r="R78" s="52" t="s">
        <v>280</v>
      </c>
      <c r="S78" s="52" t="s">
        <v>281</v>
      </c>
      <c r="T78" s="52" t="s">
        <v>118</v>
      </c>
      <c r="U78" s="52" t="s">
        <v>119</v>
      </c>
      <c r="V78" s="59">
        <v>42401</v>
      </c>
      <c r="W78" s="52">
        <v>2016</v>
      </c>
      <c r="X78" s="59">
        <v>42429</v>
      </c>
      <c r="Y78" s="52">
        <v>2016</v>
      </c>
      <c r="Z78" s="52" t="s">
        <v>282</v>
      </c>
      <c r="AA78" s="58">
        <v>661061</v>
      </c>
      <c r="AB78" s="58">
        <v>780051.98</v>
      </c>
      <c r="AC78" s="58"/>
      <c r="AD78" s="58"/>
      <c r="AE78" s="58"/>
      <c r="AF78" s="58"/>
      <c r="AG78" s="58"/>
      <c r="AH78" s="58"/>
      <c r="AI78" s="58"/>
      <c r="AJ78" s="58"/>
      <c r="AK78" s="58">
        <v>661061</v>
      </c>
      <c r="AL78" s="58">
        <v>780051.98</v>
      </c>
      <c r="AM78" s="58"/>
      <c r="AN78" s="58"/>
      <c r="AO78" s="58"/>
      <c r="AP78" s="58"/>
      <c r="AQ78" s="58"/>
      <c r="AR78" s="58"/>
      <c r="AS78" s="58"/>
      <c r="AT78" s="58"/>
      <c r="AU78" s="52" t="s">
        <v>273</v>
      </c>
      <c r="AV78" s="52" t="s">
        <v>266</v>
      </c>
      <c r="AW78" s="52" t="s">
        <v>267</v>
      </c>
    </row>
    <row r="79" spans="1:49" outlineLevel="2" x14ac:dyDescent="0.2">
      <c r="A79" s="52"/>
      <c r="B79" s="52"/>
      <c r="C79" s="52"/>
      <c r="D79" s="52"/>
      <c r="E79" s="52"/>
      <c r="F79" s="52"/>
      <c r="G79" s="2" t="s">
        <v>172</v>
      </c>
      <c r="H79" s="2" t="s">
        <v>173</v>
      </c>
      <c r="I79" s="52"/>
      <c r="J79" s="52"/>
      <c r="K79" s="58"/>
      <c r="L79" s="58"/>
      <c r="M79" s="59"/>
      <c r="N79" s="52"/>
      <c r="O79" s="52"/>
      <c r="P79" s="52"/>
      <c r="Q79" s="52"/>
      <c r="R79" s="52"/>
      <c r="S79" s="52"/>
      <c r="T79" s="52"/>
      <c r="U79" s="52"/>
      <c r="V79" s="59"/>
      <c r="W79" s="52"/>
      <c r="X79" s="59"/>
      <c r="Y79" s="52"/>
      <c r="Z79" s="52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2" t="s">
        <v>283</v>
      </c>
      <c r="AV79" s="52"/>
      <c r="AW79" s="52"/>
    </row>
    <row r="80" spans="1:49" outlineLevel="2" x14ac:dyDescent="0.2">
      <c r="A80" s="52"/>
      <c r="B80" s="52"/>
      <c r="C80" s="52"/>
      <c r="D80" s="52"/>
      <c r="E80" s="52"/>
      <c r="F80" s="52"/>
      <c r="G80" s="2" t="s">
        <v>180</v>
      </c>
      <c r="H80" s="2" t="s">
        <v>181</v>
      </c>
      <c r="I80" s="52"/>
      <c r="J80" s="52"/>
      <c r="K80" s="58"/>
      <c r="L80" s="58"/>
      <c r="M80" s="59"/>
      <c r="N80" s="52"/>
      <c r="O80" s="52"/>
      <c r="P80" s="52"/>
      <c r="Q80" s="52"/>
      <c r="R80" s="52"/>
      <c r="S80" s="52"/>
      <c r="T80" s="52"/>
      <c r="U80" s="52"/>
      <c r="V80" s="59"/>
      <c r="W80" s="52"/>
      <c r="X80" s="59"/>
      <c r="Y80" s="52"/>
      <c r="Z80" s="52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2" t="s">
        <v>283</v>
      </c>
      <c r="AV80" s="52"/>
      <c r="AW80" s="52"/>
    </row>
    <row r="81" spans="1:49" ht="14.25" customHeight="1" outlineLevel="2" x14ac:dyDescent="0.2">
      <c r="A81" s="52" t="s">
        <v>284</v>
      </c>
      <c r="B81" s="52"/>
      <c r="C81" s="52" t="s">
        <v>105</v>
      </c>
      <c r="D81" s="52">
        <v>1</v>
      </c>
      <c r="E81" s="52" t="s">
        <v>106</v>
      </c>
      <c r="F81" s="52" t="s">
        <v>107</v>
      </c>
      <c r="G81" s="2" t="s">
        <v>108</v>
      </c>
      <c r="H81" s="2" t="s">
        <v>109</v>
      </c>
      <c r="I81" s="52" t="s">
        <v>285</v>
      </c>
      <c r="J81" s="52" t="s">
        <v>111</v>
      </c>
      <c r="K81" s="58">
        <v>2588997.92</v>
      </c>
      <c r="L81" s="58">
        <v>3055017.55</v>
      </c>
      <c r="M81" s="59">
        <v>42339</v>
      </c>
      <c r="N81" s="52" t="s">
        <v>112</v>
      </c>
      <c r="O81" s="52" t="s">
        <v>113</v>
      </c>
      <c r="P81" s="52" t="s">
        <v>114</v>
      </c>
      <c r="Q81" s="52" t="s">
        <v>115</v>
      </c>
      <c r="R81" s="52" t="s">
        <v>286</v>
      </c>
      <c r="S81" s="52" t="s">
        <v>287</v>
      </c>
      <c r="T81" s="52" t="s">
        <v>118</v>
      </c>
      <c r="U81" s="52" t="s">
        <v>119</v>
      </c>
      <c r="V81" s="59">
        <v>42401</v>
      </c>
      <c r="W81" s="52">
        <v>2016</v>
      </c>
      <c r="X81" s="59">
        <v>42428</v>
      </c>
      <c r="Y81" s="52">
        <v>2016</v>
      </c>
      <c r="Z81" s="52" t="s">
        <v>288</v>
      </c>
      <c r="AA81" s="58">
        <v>2588997.92</v>
      </c>
      <c r="AB81" s="58">
        <v>3055017.55</v>
      </c>
      <c r="AC81" s="58"/>
      <c r="AD81" s="58"/>
      <c r="AE81" s="58"/>
      <c r="AF81" s="58"/>
      <c r="AG81" s="58"/>
      <c r="AH81" s="58"/>
      <c r="AI81" s="58"/>
      <c r="AJ81" s="58"/>
      <c r="AK81" s="58">
        <v>2588997.92</v>
      </c>
      <c r="AL81" s="58">
        <v>3055017.55</v>
      </c>
      <c r="AM81" s="58"/>
      <c r="AN81" s="58"/>
      <c r="AO81" s="58"/>
      <c r="AP81" s="58"/>
      <c r="AQ81" s="58"/>
      <c r="AR81" s="58"/>
      <c r="AS81" s="58"/>
      <c r="AT81" s="58"/>
      <c r="AU81" s="52" t="s">
        <v>121</v>
      </c>
      <c r="AV81" s="52" t="s">
        <v>266</v>
      </c>
      <c r="AW81" s="52" t="s">
        <v>267</v>
      </c>
    </row>
    <row r="82" spans="1:49" outlineLevel="2" x14ac:dyDescent="0.2">
      <c r="A82" s="52"/>
      <c r="B82" s="52"/>
      <c r="C82" s="52"/>
      <c r="D82" s="52"/>
      <c r="E82" s="52"/>
      <c r="F82" s="52"/>
      <c r="G82" s="2" t="s">
        <v>210</v>
      </c>
      <c r="H82" s="2" t="s">
        <v>211</v>
      </c>
      <c r="I82" s="52"/>
      <c r="J82" s="52"/>
      <c r="K82" s="58"/>
      <c r="L82" s="58"/>
      <c r="M82" s="59"/>
      <c r="N82" s="52"/>
      <c r="O82" s="52"/>
      <c r="P82" s="52"/>
      <c r="Q82" s="52"/>
      <c r="R82" s="52"/>
      <c r="S82" s="52"/>
      <c r="T82" s="52"/>
      <c r="U82" s="52"/>
      <c r="V82" s="59"/>
      <c r="W82" s="52"/>
      <c r="X82" s="59"/>
      <c r="Y82" s="52"/>
      <c r="Z82" s="52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2" t="s">
        <v>283</v>
      </c>
      <c r="AV82" s="52"/>
      <c r="AW82" s="52"/>
    </row>
    <row r="83" spans="1:49" outlineLevel="2" x14ac:dyDescent="0.2">
      <c r="A83" s="52"/>
      <c r="B83" s="52"/>
      <c r="C83" s="52"/>
      <c r="D83" s="52"/>
      <c r="E83" s="52"/>
      <c r="F83" s="52"/>
      <c r="G83" s="2" t="s">
        <v>172</v>
      </c>
      <c r="H83" s="2" t="s">
        <v>173</v>
      </c>
      <c r="I83" s="52"/>
      <c r="J83" s="52"/>
      <c r="K83" s="58"/>
      <c r="L83" s="58"/>
      <c r="M83" s="59"/>
      <c r="N83" s="52"/>
      <c r="O83" s="52"/>
      <c r="P83" s="52"/>
      <c r="Q83" s="52"/>
      <c r="R83" s="52"/>
      <c r="S83" s="52"/>
      <c r="T83" s="52"/>
      <c r="U83" s="52"/>
      <c r="V83" s="59"/>
      <c r="W83" s="52"/>
      <c r="X83" s="59"/>
      <c r="Y83" s="52"/>
      <c r="Z83" s="52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2" t="s">
        <v>283</v>
      </c>
      <c r="AV83" s="52"/>
      <c r="AW83" s="52"/>
    </row>
    <row r="84" spans="1:49" outlineLevel="2" x14ac:dyDescent="0.2">
      <c r="A84" s="52"/>
      <c r="B84" s="52"/>
      <c r="C84" s="52"/>
      <c r="D84" s="52"/>
      <c r="E84" s="52"/>
      <c r="F84" s="52"/>
      <c r="G84" s="2" t="s">
        <v>180</v>
      </c>
      <c r="H84" s="2" t="s">
        <v>181</v>
      </c>
      <c r="I84" s="52"/>
      <c r="J84" s="52"/>
      <c r="K84" s="58"/>
      <c r="L84" s="58"/>
      <c r="M84" s="59"/>
      <c r="N84" s="52"/>
      <c r="O84" s="52"/>
      <c r="P84" s="52"/>
      <c r="Q84" s="52"/>
      <c r="R84" s="52"/>
      <c r="S84" s="52"/>
      <c r="T84" s="52"/>
      <c r="U84" s="52"/>
      <c r="V84" s="59"/>
      <c r="W84" s="52"/>
      <c r="X84" s="59"/>
      <c r="Y84" s="52"/>
      <c r="Z84" s="52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2" t="s">
        <v>283</v>
      </c>
      <c r="AV84" s="52"/>
      <c r="AW84" s="52"/>
    </row>
    <row r="85" spans="1:49" ht="14.25" customHeight="1" outlineLevel="2" x14ac:dyDescent="0.2">
      <c r="A85" s="52" t="s">
        <v>289</v>
      </c>
      <c r="B85" s="52"/>
      <c r="C85" s="52" t="s">
        <v>105</v>
      </c>
      <c r="D85" s="52">
        <v>1</v>
      </c>
      <c r="E85" s="52" t="s">
        <v>106</v>
      </c>
      <c r="F85" s="52" t="s">
        <v>107</v>
      </c>
      <c r="G85" s="2" t="s">
        <v>108</v>
      </c>
      <c r="H85" s="2" t="s">
        <v>109</v>
      </c>
      <c r="I85" s="52" t="s">
        <v>290</v>
      </c>
      <c r="J85" s="52" t="s">
        <v>111</v>
      </c>
      <c r="K85" s="58">
        <v>3389482</v>
      </c>
      <c r="L85" s="58">
        <v>3999588.76</v>
      </c>
      <c r="M85" s="59">
        <v>42309</v>
      </c>
      <c r="N85" s="52" t="s">
        <v>112</v>
      </c>
      <c r="O85" s="52" t="s">
        <v>113</v>
      </c>
      <c r="P85" s="52" t="s">
        <v>114</v>
      </c>
      <c r="Q85" s="52" t="s">
        <v>115</v>
      </c>
      <c r="R85" s="52" t="s">
        <v>291</v>
      </c>
      <c r="S85" s="52" t="s">
        <v>292</v>
      </c>
      <c r="T85" s="52" t="s">
        <v>118</v>
      </c>
      <c r="U85" s="52" t="s">
        <v>119</v>
      </c>
      <c r="V85" s="59">
        <v>42401</v>
      </c>
      <c r="W85" s="52">
        <v>2016</v>
      </c>
      <c r="X85" s="59">
        <v>42428</v>
      </c>
      <c r="Y85" s="52">
        <v>2016</v>
      </c>
      <c r="Z85" s="52" t="s">
        <v>288</v>
      </c>
      <c r="AA85" s="58">
        <v>3389482</v>
      </c>
      <c r="AB85" s="58">
        <v>3999588.76</v>
      </c>
      <c r="AC85" s="58"/>
      <c r="AD85" s="58"/>
      <c r="AE85" s="58"/>
      <c r="AF85" s="58"/>
      <c r="AG85" s="58"/>
      <c r="AH85" s="58"/>
      <c r="AI85" s="58"/>
      <c r="AJ85" s="58"/>
      <c r="AK85" s="58">
        <v>3389482</v>
      </c>
      <c r="AL85" s="58">
        <v>3999588.76</v>
      </c>
      <c r="AM85" s="58"/>
      <c r="AN85" s="58"/>
      <c r="AO85" s="58"/>
      <c r="AP85" s="58"/>
      <c r="AQ85" s="58"/>
      <c r="AR85" s="58"/>
      <c r="AS85" s="58"/>
      <c r="AT85" s="58"/>
      <c r="AU85" s="52" t="s">
        <v>121</v>
      </c>
      <c r="AV85" s="52" t="s">
        <v>266</v>
      </c>
      <c r="AW85" s="52" t="s">
        <v>267</v>
      </c>
    </row>
    <row r="86" spans="1:49" outlineLevel="2" x14ac:dyDescent="0.2">
      <c r="A86" s="52"/>
      <c r="B86" s="52"/>
      <c r="C86" s="52"/>
      <c r="D86" s="52"/>
      <c r="E86" s="52"/>
      <c r="F86" s="52"/>
      <c r="G86" s="2" t="s">
        <v>210</v>
      </c>
      <c r="H86" s="2" t="s">
        <v>211</v>
      </c>
      <c r="I86" s="52"/>
      <c r="J86" s="52"/>
      <c r="K86" s="58"/>
      <c r="L86" s="58"/>
      <c r="M86" s="59"/>
      <c r="N86" s="52"/>
      <c r="O86" s="52"/>
      <c r="P86" s="52"/>
      <c r="Q86" s="52"/>
      <c r="R86" s="52"/>
      <c r="S86" s="52"/>
      <c r="T86" s="52"/>
      <c r="U86" s="52"/>
      <c r="V86" s="59"/>
      <c r="W86" s="52"/>
      <c r="X86" s="59"/>
      <c r="Y86" s="52"/>
      <c r="Z86" s="52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2" t="s">
        <v>283</v>
      </c>
      <c r="AV86" s="52"/>
      <c r="AW86" s="52"/>
    </row>
    <row r="87" spans="1:49" outlineLevel="2" x14ac:dyDescent="0.2">
      <c r="A87" s="52"/>
      <c r="B87" s="52"/>
      <c r="C87" s="52"/>
      <c r="D87" s="52"/>
      <c r="E87" s="52"/>
      <c r="F87" s="52"/>
      <c r="G87" s="2" t="s">
        <v>172</v>
      </c>
      <c r="H87" s="2" t="s">
        <v>173</v>
      </c>
      <c r="I87" s="52"/>
      <c r="J87" s="52"/>
      <c r="K87" s="58"/>
      <c r="L87" s="58"/>
      <c r="M87" s="59"/>
      <c r="N87" s="52"/>
      <c r="O87" s="52"/>
      <c r="P87" s="52"/>
      <c r="Q87" s="52"/>
      <c r="R87" s="52"/>
      <c r="S87" s="52"/>
      <c r="T87" s="52"/>
      <c r="U87" s="52"/>
      <c r="V87" s="59"/>
      <c r="W87" s="52"/>
      <c r="X87" s="59"/>
      <c r="Y87" s="52"/>
      <c r="Z87" s="52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2" t="s">
        <v>283</v>
      </c>
      <c r="AV87" s="52"/>
      <c r="AW87" s="52"/>
    </row>
    <row r="88" spans="1:49" outlineLevel="2" x14ac:dyDescent="0.2">
      <c r="A88" s="52"/>
      <c r="B88" s="52"/>
      <c r="C88" s="52"/>
      <c r="D88" s="52"/>
      <c r="E88" s="52"/>
      <c r="F88" s="52"/>
      <c r="G88" s="2" t="s">
        <v>225</v>
      </c>
      <c r="H88" s="2" t="s">
        <v>226</v>
      </c>
      <c r="I88" s="52"/>
      <c r="J88" s="52"/>
      <c r="K88" s="58"/>
      <c r="L88" s="58"/>
      <c r="M88" s="59"/>
      <c r="N88" s="52"/>
      <c r="O88" s="52"/>
      <c r="P88" s="52"/>
      <c r="Q88" s="52"/>
      <c r="R88" s="52"/>
      <c r="S88" s="52"/>
      <c r="T88" s="52"/>
      <c r="U88" s="52"/>
      <c r="V88" s="59"/>
      <c r="W88" s="52"/>
      <c r="X88" s="59"/>
      <c r="Y88" s="52"/>
      <c r="Z88" s="52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2" t="s">
        <v>283</v>
      </c>
      <c r="AV88" s="52"/>
      <c r="AW88" s="52"/>
    </row>
    <row r="89" spans="1:49" outlineLevel="2" x14ac:dyDescent="0.2">
      <c r="A89" s="52"/>
      <c r="B89" s="52"/>
      <c r="C89" s="52"/>
      <c r="D89" s="52"/>
      <c r="E89" s="52"/>
      <c r="F89" s="52"/>
      <c r="G89" s="2" t="s">
        <v>180</v>
      </c>
      <c r="H89" s="2" t="s">
        <v>181</v>
      </c>
      <c r="I89" s="52"/>
      <c r="J89" s="52"/>
      <c r="K89" s="58"/>
      <c r="L89" s="58"/>
      <c r="M89" s="59"/>
      <c r="N89" s="52"/>
      <c r="O89" s="52"/>
      <c r="P89" s="52"/>
      <c r="Q89" s="52"/>
      <c r="R89" s="52"/>
      <c r="S89" s="52"/>
      <c r="T89" s="52"/>
      <c r="U89" s="52"/>
      <c r="V89" s="59"/>
      <c r="W89" s="52"/>
      <c r="X89" s="59"/>
      <c r="Y89" s="52"/>
      <c r="Z89" s="52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2" t="s">
        <v>283</v>
      </c>
      <c r="AV89" s="52"/>
      <c r="AW89" s="52"/>
    </row>
    <row r="90" spans="1:49" ht="14.25" customHeight="1" outlineLevel="2" x14ac:dyDescent="0.2">
      <c r="A90" s="52" t="s">
        <v>293</v>
      </c>
      <c r="B90" s="52"/>
      <c r="C90" s="52" t="s">
        <v>105</v>
      </c>
      <c r="D90" s="52">
        <v>1</v>
      </c>
      <c r="E90" s="52" t="s">
        <v>106</v>
      </c>
      <c r="F90" s="52" t="s">
        <v>107</v>
      </c>
      <c r="G90" s="2" t="s">
        <v>108</v>
      </c>
      <c r="H90" s="2" t="s">
        <v>109</v>
      </c>
      <c r="I90" s="52" t="s">
        <v>294</v>
      </c>
      <c r="J90" s="52" t="s">
        <v>111</v>
      </c>
      <c r="K90" s="58">
        <v>3556515.42</v>
      </c>
      <c r="L90" s="58">
        <v>4196688.2</v>
      </c>
      <c r="M90" s="59">
        <v>42292</v>
      </c>
      <c r="N90" s="52" t="s">
        <v>270</v>
      </c>
      <c r="O90" s="52" t="s">
        <v>113</v>
      </c>
      <c r="P90" s="52" t="s">
        <v>114</v>
      </c>
      <c r="Q90" s="52" t="s">
        <v>115</v>
      </c>
      <c r="R90" s="52" t="s">
        <v>295</v>
      </c>
      <c r="S90" s="52" t="s">
        <v>296</v>
      </c>
      <c r="T90" s="52" t="s">
        <v>118</v>
      </c>
      <c r="U90" s="52" t="s">
        <v>119</v>
      </c>
      <c r="V90" s="59">
        <v>42430</v>
      </c>
      <c r="W90" s="52">
        <v>2016</v>
      </c>
      <c r="X90" s="59">
        <v>42460</v>
      </c>
      <c r="Y90" s="52">
        <v>2016</v>
      </c>
      <c r="Z90" s="52" t="s">
        <v>265</v>
      </c>
      <c r="AA90" s="58">
        <v>3556515.42</v>
      </c>
      <c r="AB90" s="58">
        <v>4196688.2</v>
      </c>
      <c r="AC90" s="58"/>
      <c r="AD90" s="58"/>
      <c r="AE90" s="58"/>
      <c r="AF90" s="58"/>
      <c r="AG90" s="58"/>
      <c r="AH90" s="58"/>
      <c r="AI90" s="58"/>
      <c r="AJ90" s="58"/>
      <c r="AK90" s="58">
        <v>3556515.42</v>
      </c>
      <c r="AL90" s="58">
        <v>4196688.2</v>
      </c>
      <c r="AM90" s="58"/>
      <c r="AN90" s="58"/>
      <c r="AO90" s="58"/>
      <c r="AP90" s="58"/>
      <c r="AQ90" s="58"/>
      <c r="AR90" s="58"/>
      <c r="AS90" s="58"/>
      <c r="AT90" s="58"/>
      <c r="AU90" s="52" t="s">
        <v>273</v>
      </c>
      <c r="AV90" s="52" t="s">
        <v>266</v>
      </c>
      <c r="AW90" s="52" t="s">
        <v>267</v>
      </c>
    </row>
    <row r="91" spans="1:49" outlineLevel="2" x14ac:dyDescent="0.2">
      <c r="A91" s="52"/>
      <c r="B91" s="52"/>
      <c r="C91" s="52"/>
      <c r="D91" s="52"/>
      <c r="E91" s="52"/>
      <c r="F91" s="52"/>
      <c r="G91" s="2" t="s">
        <v>210</v>
      </c>
      <c r="H91" s="2" t="s">
        <v>211</v>
      </c>
      <c r="I91" s="52"/>
      <c r="J91" s="52"/>
      <c r="K91" s="58"/>
      <c r="L91" s="58"/>
      <c r="M91" s="59"/>
      <c r="N91" s="52"/>
      <c r="O91" s="52"/>
      <c r="P91" s="52"/>
      <c r="Q91" s="52"/>
      <c r="R91" s="52"/>
      <c r="S91" s="52"/>
      <c r="T91" s="52"/>
      <c r="U91" s="52"/>
      <c r="V91" s="59"/>
      <c r="W91" s="52"/>
      <c r="X91" s="59"/>
      <c r="Y91" s="52"/>
      <c r="Z91" s="52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2" t="s">
        <v>283</v>
      </c>
      <c r="AV91" s="52"/>
      <c r="AW91" s="52"/>
    </row>
    <row r="92" spans="1:49" outlineLevel="2" x14ac:dyDescent="0.2">
      <c r="A92" s="52"/>
      <c r="B92" s="52"/>
      <c r="C92" s="52"/>
      <c r="D92" s="52"/>
      <c r="E92" s="52"/>
      <c r="F92" s="52"/>
      <c r="G92" s="2" t="s">
        <v>172</v>
      </c>
      <c r="H92" s="2" t="s">
        <v>173</v>
      </c>
      <c r="I92" s="52"/>
      <c r="J92" s="52"/>
      <c r="K92" s="58"/>
      <c r="L92" s="58"/>
      <c r="M92" s="59"/>
      <c r="N92" s="52"/>
      <c r="O92" s="52"/>
      <c r="P92" s="52"/>
      <c r="Q92" s="52"/>
      <c r="R92" s="52"/>
      <c r="S92" s="52"/>
      <c r="T92" s="52"/>
      <c r="U92" s="52"/>
      <c r="V92" s="59"/>
      <c r="W92" s="52"/>
      <c r="X92" s="59"/>
      <c r="Y92" s="52"/>
      <c r="Z92" s="52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2" t="s">
        <v>283</v>
      </c>
      <c r="AV92" s="52"/>
      <c r="AW92" s="52"/>
    </row>
    <row r="93" spans="1:49" outlineLevel="2" x14ac:dyDescent="0.2">
      <c r="A93" s="52"/>
      <c r="B93" s="52"/>
      <c r="C93" s="52"/>
      <c r="D93" s="52"/>
      <c r="E93" s="52"/>
      <c r="F93" s="52"/>
      <c r="G93" s="2" t="s">
        <v>225</v>
      </c>
      <c r="H93" s="2" t="s">
        <v>226</v>
      </c>
      <c r="I93" s="52"/>
      <c r="J93" s="52"/>
      <c r="K93" s="58"/>
      <c r="L93" s="58"/>
      <c r="M93" s="59"/>
      <c r="N93" s="52"/>
      <c r="O93" s="52"/>
      <c r="P93" s="52"/>
      <c r="Q93" s="52"/>
      <c r="R93" s="52"/>
      <c r="S93" s="52"/>
      <c r="T93" s="52"/>
      <c r="U93" s="52"/>
      <c r="V93" s="59"/>
      <c r="W93" s="52"/>
      <c r="X93" s="59"/>
      <c r="Y93" s="52"/>
      <c r="Z93" s="52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2" t="s">
        <v>283</v>
      </c>
      <c r="AV93" s="52"/>
      <c r="AW93" s="52"/>
    </row>
    <row r="94" spans="1:49" outlineLevel="2" x14ac:dyDescent="0.2">
      <c r="A94" s="52"/>
      <c r="B94" s="52"/>
      <c r="C94" s="52"/>
      <c r="D94" s="52"/>
      <c r="E94" s="52"/>
      <c r="F94" s="52"/>
      <c r="G94" s="2" t="s">
        <v>180</v>
      </c>
      <c r="H94" s="2" t="s">
        <v>181</v>
      </c>
      <c r="I94" s="52"/>
      <c r="J94" s="52"/>
      <c r="K94" s="58"/>
      <c r="L94" s="58"/>
      <c r="M94" s="59"/>
      <c r="N94" s="52"/>
      <c r="O94" s="52"/>
      <c r="P94" s="52"/>
      <c r="Q94" s="52"/>
      <c r="R94" s="52"/>
      <c r="S94" s="52"/>
      <c r="T94" s="52"/>
      <c r="U94" s="52"/>
      <c r="V94" s="59"/>
      <c r="W94" s="52"/>
      <c r="X94" s="59"/>
      <c r="Y94" s="52"/>
      <c r="Z94" s="52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2" t="s">
        <v>283</v>
      </c>
      <c r="AV94" s="52"/>
      <c r="AW94" s="52"/>
    </row>
    <row r="95" spans="1:49" ht="14.25" customHeight="1" outlineLevel="2" x14ac:dyDescent="0.2">
      <c r="A95" s="52" t="s">
        <v>297</v>
      </c>
      <c r="B95" s="52"/>
      <c r="C95" s="52" t="s">
        <v>105</v>
      </c>
      <c r="D95" s="52">
        <v>1</v>
      </c>
      <c r="E95" s="52" t="s">
        <v>106</v>
      </c>
      <c r="F95" s="52" t="s">
        <v>107</v>
      </c>
      <c r="G95" s="2" t="s">
        <v>108</v>
      </c>
      <c r="H95" s="2" t="s">
        <v>109</v>
      </c>
      <c r="I95" s="52" t="s">
        <v>298</v>
      </c>
      <c r="J95" s="52" t="s">
        <v>111</v>
      </c>
      <c r="K95" s="58">
        <v>2276361.5</v>
      </c>
      <c r="L95" s="58">
        <v>2686106.57</v>
      </c>
      <c r="M95" s="59">
        <v>42292</v>
      </c>
      <c r="N95" s="52" t="s">
        <v>270</v>
      </c>
      <c r="O95" s="52" t="s">
        <v>113</v>
      </c>
      <c r="P95" s="52" t="s">
        <v>233</v>
      </c>
      <c r="Q95" s="52" t="s">
        <v>115</v>
      </c>
      <c r="R95" s="52" t="s">
        <v>299</v>
      </c>
      <c r="S95" s="52" t="s">
        <v>300</v>
      </c>
      <c r="T95" s="52" t="s">
        <v>118</v>
      </c>
      <c r="U95" s="52" t="s">
        <v>119</v>
      </c>
      <c r="V95" s="59">
        <v>42401</v>
      </c>
      <c r="W95" s="52">
        <v>2016</v>
      </c>
      <c r="X95" s="59">
        <v>42428</v>
      </c>
      <c r="Y95" s="52">
        <v>2016</v>
      </c>
      <c r="Z95" s="52" t="s">
        <v>265</v>
      </c>
      <c r="AA95" s="58">
        <v>2276361.5</v>
      </c>
      <c r="AB95" s="58">
        <v>2686106.57</v>
      </c>
      <c r="AC95" s="58"/>
      <c r="AD95" s="58"/>
      <c r="AE95" s="58"/>
      <c r="AF95" s="58"/>
      <c r="AG95" s="58"/>
      <c r="AH95" s="58"/>
      <c r="AI95" s="58"/>
      <c r="AJ95" s="58"/>
      <c r="AK95" s="58">
        <v>2276361.5</v>
      </c>
      <c r="AL95" s="58">
        <v>2686106.57</v>
      </c>
      <c r="AM95" s="58"/>
      <c r="AN95" s="58"/>
      <c r="AO95" s="58"/>
      <c r="AP95" s="58"/>
      <c r="AQ95" s="58"/>
      <c r="AR95" s="58"/>
      <c r="AS95" s="58"/>
      <c r="AT95" s="58"/>
      <c r="AU95" s="52" t="s">
        <v>273</v>
      </c>
      <c r="AV95" s="52" t="s">
        <v>266</v>
      </c>
      <c r="AW95" s="52" t="s">
        <v>267</v>
      </c>
    </row>
    <row r="96" spans="1:49" outlineLevel="2" x14ac:dyDescent="0.2">
      <c r="A96" s="52"/>
      <c r="B96" s="52"/>
      <c r="C96" s="52"/>
      <c r="D96" s="52"/>
      <c r="E96" s="52"/>
      <c r="F96" s="52"/>
      <c r="G96" s="2" t="s">
        <v>172</v>
      </c>
      <c r="H96" s="2" t="s">
        <v>173</v>
      </c>
      <c r="I96" s="52"/>
      <c r="J96" s="52"/>
      <c r="K96" s="58"/>
      <c r="L96" s="58"/>
      <c r="M96" s="59"/>
      <c r="N96" s="52"/>
      <c r="O96" s="52"/>
      <c r="P96" s="52"/>
      <c r="Q96" s="52"/>
      <c r="R96" s="52"/>
      <c r="S96" s="52"/>
      <c r="T96" s="52"/>
      <c r="U96" s="52"/>
      <c r="V96" s="59"/>
      <c r="W96" s="52"/>
      <c r="X96" s="59"/>
      <c r="Y96" s="52"/>
      <c r="Z96" s="52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2" t="s">
        <v>283</v>
      </c>
      <c r="AV96" s="52"/>
      <c r="AW96" s="52"/>
    </row>
    <row r="97" spans="1:49" outlineLevel="2" x14ac:dyDescent="0.2">
      <c r="A97" s="52"/>
      <c r="B97" s="52"/>
      <c r="C97" s="52"/>
      <c r="D97" s="52"/>
      <c r="E97" s="52"/>
      <c r="F97" s="52"/>
      <c r="G97" s="2" t="s">
        <v>225</v>
      </c>
      <c r="H97" s="2" t="s">
        <v>226</v>
      </c>
      <c r="I97" s="52"/>
      <c r="J97" s="52"/>
      <c r="K97" s="58"/>
      <c r="L97" s="58"/>
      <c r="M97" s="59"/>
      <c r="N97" s="52"/>
      <c r="O97" s="52"/>
      <c r="P97" s="52"/>
      <c r="Q97" s="52"/>
      <c r="R97" s="52"/>
      <c r="S97" s="52"/>
      <c r="T97" s="52"/>
      <c r="U97" s="52"/>
      <c r="V97" s="59"/>
      <c r="W97" s="52"/>
      <c r="X97" s="59"/>
      <c r="Y97" s="52"/>
      <c r="Z97" s="52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2" t="s">
        <v>283</v>
      </c>
      <c r="AV97" s="52"/>
      <c r="AW97" s="52"/>
    </row>
    <row r="98" spans="1:49" outlineLevel="2" x14ac:dyDescent="0.2">
      <c r="A98" s="52"/>
      <c r="B98" s="52"/>
      <c r="C98" s="52"/>
      <c r="D98" s="52"/>
      <c r="E98" s="52"/>
      <c r="F98" s="52"/>
      <c r="G98" s="2" t="s">
        <v>180</v>
      </c>
      <c r="H98" s="2" t="s">
        <v>181</v>
      </c>
      <c r="I98" s="52"/>
      <c r="J98" s="52"/>
      <c r="K98" s="58"/>
      <c r="L98" s="58"/>
      <c r="M98" s="59"/>
      <c r="N98" s="52"/>
      <c r="O98" s="52"/>
      <c r="P98" s="52"/>
      <c r="Q98" s="52"/>
      <c r="R98" s="52"/>
      <c r="S98" s="52"/>
      <c r="T98" s="52"/>
      <c r="U98" s="52"/>
      <c r="V98" s="59"/>
      <c r="W98" s="52"/>
      <c r="X98" s="59"/>
      <c r="Y98" s="52"/>
      <c r="Z98" s="52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2" t="s">
        <v>283</v>
      </c>
      <c r="AV98" s="52"/>
      <c r="AW98" s="52"/>
    </row>
    <row r="99" spans="1:49" ht="42.75" outlineLevel="2" x14ac:dyDescent="0.2">
      <c r="A99" s="52" t="s">
        <v>301</v>
      </c>
      <c r="B99" s="52"/>
      <c r="C99" s="2" t="s">
        <v>105</v>
      </c>
      <c r="D99" s="2">
        <v>1</v>
      </c>
      <c r="E99" s="2" t="s">
        <v>106</v>
      </c>
      <c r="F99" s="2" t="s">
        <v>107</v>
      </c>
      <c r="G99" s="2" t="s">
        <v>180</v>
      </c>
      <c r="H99" s="2" t="s">
        <v>181</v>
      </c>
      <c r="I99" s="2" t="s">
        <v>302</v>
      </c>
      <c r="J99" s="2" t="s">
        <v>111</v>
      </c>
      <c r="K99" s="4">
        <v>567771.30000000005</v>
      </c>
      <c r="L99" s="4">
        <v>669970.13</v>
      </c>
      <c r="M99" s="5">
        <v>42292</v>
      </c>
      <c r="N99" s="2" t="s">
        <v>270</v>
      </c>
      <c r="O99" s="2" t="s">
        <v>113</v>
      </c>
      <c r="P99" s="2" t="s">
        <v>233</v>
      </c>
      <c r="Q99" s="2" t="s">
        <v>115</v>
      </c>
      <c r="R99" s="2" t="s">
        <v>303</v>
      </c>
      <c r="S99" s="2" t="s">
        <v>304</v>
      </c>
      <c r="T99" s="2" t="s">
        <v>118</v>
      </c>
      <c r="U99" s="2" t="s">
        <v>119</v>
      </c>
      <c r="V99" s="5">
        <v>42461</v>
      </c>
      <c r="W99" s="2">
        <v>2016</v>
      </c>
      <c r="X99" s="5">
        <v>42490</v>
      </c>
      <c r="Y99" s="2">
        <v>2016</v>
      </c>
      <c r="Z99" s="2" t="s">
        <v>305</v>
      </c>
      <c r="AA99" s="4">
        <v>567771.30000000005</v>
      </c>
      <c r="AB99" s="4">
        <v>669970.13</v>
      </c>
      <c r="AC99" s="4"/>
      <c r="AD99" s="4"/>
      <c r="AE99" s="4"/>
      <c r="AF99" s="4"/>
      <c r="AG99" s="4"/>
      <c r="AH99" s="4"/>
      <c r="AI99" s="4"/>
      <c r="AJ99" s="4"/>
      <c r="AK99" s="4">
        <v>567771.30000000005</v>
      </c>
      <c r="AL99" s="4">
        <v>669970.13</v>
      </c>
      <c r="AM99" s="4"/>
      <c r="AN99" s="4"/>
      <c r="AO99" s="4"/>
      <c r="AP99" s="4"/>
      <c r="AQ99" s="4"/>
      <c r="AR99" s="4"/>
      <c r="AS99" s="4"/>
      <c r="AT99" s="4"/>
      <c r="AU99" s="2" t="s">
        <v>273</v>
      </c>
      <c r="AV99" s="2" t="s">
        <v>266</v>
      </c>
      <c r="AW99" s="2" t="s">
        <v>267</v>
      </c>
    </row>
    <row r="100" spans="1:49" ht="14.25" customHeight="1" outlineLevel="2" x14ac:dyDescent="0.2">
      <c r="A100" s="52" t="s">
        <v>306</v>
      </c>
      <c r="B100" s="52"/>
      <c r="C100" s="52" t="s">
        <v>105</v>
      </c>
      <c r="D100" s="52">
        <v>1</v>
      </c>
      <c r="E100" s="52" t="s">
        <v>106</v>
      </c>
      <c r="F100" s="52" t="s">
        <v>107</v>
      </c>
      <c r="G100" s="2" t="s">
        <v>225</v>
      </c>
      <c r="H100" s="2" t="s">
        <v>226</v>
      </c>
      <c r="I100" s="52" t="s">
        <v>307</v>
      </c>
      <c r="J100" s="52" t="s">
        <v>111</v>
      </c>
      <c r="K100" s="58">
        <v>88337.2</v>
      </c>
      <c r="L100" s="58">
        <v>104237.9</v>
      </c>
      <c r="M100" s="59">
        <v>42292</v>
      </c>
      <c r="N100" s="52" t="s">
        <v>112</v>
      </c>
      <c r="O100" s="52" t="s">
        <v>113</v>
      </c>
      <c r="P100" s="52" t="s">
        <v>114</v>
      </c>
      <c r="Q100" s="52" t="s">
        <v>115</v>
      </c>
      <c r="R100" s="52" t="s">
        <v>308</v>
      </c>
      <c r="S100" s="52" t="s">
        <v>309</v>
      </c>
      <c r="T100" s="52" t="s">
        <v>118</v>
      </c>
      <c r="U100" s="52" t="s">
        <v>119</v>
      </c>
      <c r="V100" s="59">
        <v>42430</v>
      </c>
      <c r="W100" s="52">
        <v>2016</v>
      </c>
      <c r="X100" s="59">
        <v>42551</v>
      </c>
      <c r="Y100" s="52">
        <v>2016</v>
      </c>
      <c r="Z100" s="52" t="s">
        <v>265</v>
      </c>
      <c r="AA100" s="58">
        <v>88337.2</v>
      </c>
      <c r="AB100" s="58">
        <v>104237.9</v>
      </c>
      <c r="AC100" s="58"/>
      <c r="AD100" s="58"/>
      <c r="AE100" s="58"/>
      <c r="AF100" s="58"/>
      <c r="AG100" s="58"/>
      <c r="AH100" s="58"/>
      <c r="AI100" s="58"/>
      <c r="AJ100" s="58"/>
      <c r="AK100" s="58">
        <v>88337.2</v>
      </c>
      <c r="AL100" s="58">
        <v>104237.9</v>
      </c>
      <c r="AM100" s="58"/>
      <c r="AN100" s="58"/>
      <c r="AO100" s="58"/>
      <c r="AP100" s="58"/>
      <c r="AQ100" s="58"/>
      <c r="AR100" s="58"/>
      <c r="AS100" s="58"/>
      <c r="AT100" s="58"/>
      <c r="AU100" s="52" t="s">
        <v>310</v>
      </c>
      <c r="AV100" s="52" t="s">
        <v>266</v>
      </c>
      <c r="AW100" s="52" t="s">
        <v>267</v>
      </c>
    </row>
    <row r="101" spans="1:49" outlineLevel="2" x14ac:dyDescent="0.2">
      <c r="A101" s="52"/>
      <c r="B101" s="52"/>
      <c r="C101" s="52"/>
      <c r="D101" s="52"/>
      <c r="E101" s="52"/>
      <c r="F101" s="52"/>
      <c r="G101" s="2" t="s">
        <v>180</v>
      </c>
      <c r="H101" s="2" t="s">
        <v>181</v>
      </c>
      <c r="I101" s="52"/>
      <c r="J101" s="52"/>
      <c r="K101" s="58"/>
      <c r="L101" s="58"/>
      <c r="M101" s="59"/>
      <c r="N101" s="52"/>
      <c r="O101" s="52"/>
      <c r="P101" s="52"/>
      <c r="Q101" s="52"/>
      <c r="R101" s="52"/>
      <c r="S101" s="52"/>
      <c r="T101" s="52"/>
      <c r="U101" s="52"/>
      <c r="V101" s="59"/>
      <c r="W101" s="52"/>
      <c r="X101" s="59"/>
      <c r="Y101" s="52"/>
      <c r="Z101" s="52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2" t="s">
        <v>283</v>
      </c>
      <c r="AV101" s="52"/>
      <c r="AW101" s="52"/>
    </row>
    <row r="102" spans="1:49" ht="14.25" customHeight="1" outlineLevel="2" x14ac:dyDescent="0.2">
      <c r="A102" s="52" t="s">
        <v>311</v>
      </c>
      <c r="B102" s="52"/>
      <c r="C102" s="52" t="s">
        <v>105</v>
      </c>
      <c r="D102" s="52">
        <v>1</v>
      </c>
      <c r="E102" s="52" t="s">
        <v>106</v>
      </c>
      <c r="F102" s="52" t="s">
        <v>107</v>
      </c>
      <c r="G102" s="2" t="s">
        <v>108</v>
      </c>
      <c r="H102" s="2" t="s">
        <v>109</v>
      </c>
      <c r="I102" s="52" t="s">
        <v>312</v>
      </c>
      <c r="J102" s="52" t="s">
        <v>111</v>
      </c>
      <c r="K102" s="58">
        <v>1527359</v>
      </c>
      <c r="L102" s="58">
        <v>1802283.62</v>
      </c>
      <c r="M102" s="59">
        <v>42292</v>
      </c>
      <c r="N102" s="52" t="s">
        <v>270</v>
      </c>
      <c r="O102" s="52"/>
      <c r="P102" s="52" t="s">
        <v>114</v>
      </c>
      <c r="Q102" s="52" t="s">
        <v>115</v>
      </c>
      <c r="R102" s="52" t="s">
        <v>313</v>
      </c>
      <c r="S102" s="52" t="s">
        <v>314</v>
      </c>
      <c r="T102" s="52" t="s">
        <v>118</v>
      </c>
      <c r="U102" s="52" t="s">
        <v>119</v>
      </c>
      <c r="V102" s="59">
        <v>42430</v>
      </c>
      <c r="W102" s="52">
        <v>2016</v>
      </c>
      <c r="X102" s="59">
        <v>42490</v>
      </c>
      <c r="Y102" s="52">
        <v>2016</v>
      </c>
      <c r="Z102" s="52" t="s">
        <v>288</v>
      </c>
      <c r="AA102" s="58">
        <v>1527359</v>
      </c>
      <c r="AB102" s="58">
        <v>1802283.62</v>
      </c>
      <c r="AC102" s="58"/>
      <c r="AD102" s="58"/>
      <c r="AE102" s="58"/>
      <c r="AF102" s="58"/>
      <c r="AG102" s="58"/>
      <c r="AH102" s="58"/>
      <c r="AI102" s="58"/>
      <c r="AJ102" s="58"/>
      <c r="AK102" s="58">
        <v>1527359</v>
      </c>
      <c r="AL102" s="58">
        <v>1802283.62</v>
      </c>
      <c r="AM102" s="58"/>
      <c r="AN102" s="58"/>
      <c r="AO102" s="58"/>
      <c r="AP102" s="58"/>
      <c r="AQ102" s="58"/>
      <c r="AR102" s="58"/>
      <c r="AS102" s="58"/>
      <c r="AT102" s="58"/>
      <c r="AU102" s="52" t="s">
        <v>273</v>
      </c>
      <c r="AV102" s="52" t="s">
        <v>266</v>
      </c>
      <c r="AW102" s="52" t="s">
        <v>267</v>
      </c>
    </row>
    <row r="103" spans="1:49" outlineLevel="2" x14ac:dyDescent="0.2">
      <c r="A103" s="52"/>
      <c r="B103" s="52"/>
      <c r="C103" s="52"/>
      <c r="D103" s="52"/>
      <c r="E103" s="52"/>
      <c r="F103" s="52"/>
      <c r="G103" s="2" t="s">
        <v>172</v>
      </c>
      <c r="H103" s="2" t="s">
        <v>173</v>
      </c>
      <c r="I103" s="52"/>
      <c r="J103" s="52"/>
      <c r="K103" s="58"/>
      <c r="L103" s="58"/>
      <c r="M103" s="59"/>
      <c r="N103" s="52"/>
      <c r="O103" s="52"/>
      <c r="P103" s="52"/>
      <c r="Q103" s="52"/>
      <c r="R103" s="52"/>
      <c r="S103" s="52"/>
      <c r="T103" s="52"/>
      <c r="U103" s="52"/>
      <c r="V103" s="59"/>
      <c r="W103" s="52"/>
      <c r="X103" s="59"/>
      <c r="Y103" s="52"/>
      <c r="Z103" s="52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2" t="s">
        <v>283</v>
      </c>
      <c r="AV103" s="52"/>
      <c r="AW103" s="52"/>
    </row>
    <row r="104" spans="1:49" outlineLevel="2" x14ac:dyDescent="0.2">
      <c r="A104" s="52"/>
      <c r="B104" s="52"/>
      <c r="C104" s="52"/>
      <c r="D104" s="52"/>
      <c r="E104" s="52"/>
      <c r="F104" s="52"/>
      <c r="G104" s="2" t="s">
        <v>225</v>
      </c>
      <c r="H104" s="2" t="s">
        <v>226</v>
      </c>
      <c r="I104" s="52"/>
      <c r="J104" s="52"/>
      <c r="K104" s="58"/>
      <c r="L104" s="58"/>
      <c r="M104" s="59"/>
      <c r="N104" s="52"/>
      <c r="O104" s="52"/>
      <c r="P104" s="52"/>
      <c r="Q104" s="52"/>
      <c r="R104" s="52"/>
      <c r="S104" s="52"/>
      <c r="T104" s="52"/>
      <c r="U104" s="52"/>
      <c r="V104" s="59"/>
      <c r="W104" s="52"/>
      <c r="X104" s="59"/>
      <c r="Y104" s="52"/>
      <c r="Z104" s="52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2" t="s">
        <v>283</v>
      </c>
      <c r="AV104" s="52"/>
      <c r="AW104" s="52"/>
    </row>
    <row r="105" spans="1:49" outlineLevel="2" x14ac:dyDescent="0.2">
      <c r="A105" s="52"/>
      <c r="B105" s="52"/>
      <c r="C105" s="52"/>
      <c r="D105" s="52"/>
      <c r="E105" s="52"/>
      <c r="F105" s="52"/>
      <c r="G105" s="2" t="s">
        <v>180</v>
      </c>
      <c r="H105" s="2" t="s">
        <v>181</v>
      </c>
      <c r="I105" s="52"/>
      <c r="J105" s="52"/>
      <c r="K105" s="58"/>
      <c r="L105" s="58"/>
      <c r="M105" s="59"/>
      <c r="N105" s="52"/>
      <c r="O105" s="52"/>
      <c r="P105" s="52"/>
      <c r="Q105" s="52"/>
      <c r="R105" s="52"/>
      <c r="S105" s="52"/>
      <c r="T105" s="52"/>
      <c r="U105" s="52"/>
      <c r="V105" s="59"/>
      <c r="W105" s="52"/>
      <c r="X105" s="59"/>
      <c r="Y105" s="52"/>
      <c r="Z105" s="52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2" t="s">
        <v>283</v>
      </c>
      <c r="AV105" s="52"/>
      <c r="AW105" s="52"/>
    </row>
    <row r="106" spans="1:49" ht="14.25" customHeight="1" outlineLevel="2" x14ac:dyDescent="0.2">
      <c r="A106" s="52" t="s">
        <v>315</v>
      </c>
      <c r="B106" s="52"/>
      <c r="C106" s="52" t="s">
        <v>105</v>
      </c>
      <c r="D106" s="52">
        <v>1</v>
      </c>
      <c r="E106" s="52" t="s">
        <v>106</v>
      </c>
      <c r="F106" s="52" t="s">
        <v>107</v>
      </c>
      <c r="G106" s="2" t="s">
        <v>108</v>
      </c>
      <c r="H106" s="2" t="s">
        <v>109</v>
      </c>
      <c r="I106" s="52" t="s">
        <v>316</v>
      </c>
      <c r="J106" s="52" t="s">
        <v>111</v>
      </c>
      <c r="K106" s="58">
        <v>1198692</v>
      </c>
      <c r="L106" s="58">
        <v>1414456.56</v>
      </c>
      <c r="M106" s="59">
        <v>42292</v>
      </c>
      <c r="N106" s="52" t="s">
        <v>270</v>
      </c>
      <c r="O106" s="52" t="s">
        <v>113</v>
      </c>
      <c r="P106" s="52" t="s">
        <v>114</v>
      </c>
      <c r="Q106" s="52" t="s">
        <v>115</v>
      </c>
      <c r="R106" s="52" t="s">
        <v>317</v>
      </c>
      <c r="S106" s="52" t="s">
        <v>318</v>
      </c>
      <c r="T106" s="52" t="s">
        <v>118</v>
      </c>
      <c r="U106" s="52" t="s">
        <v>119</v>
      </c>
      <c r="V106" s="59">
        <v>42430</v>
      </c>
      <c r="W106" s="52">
        <v>2016</v>
      </c>
      <c r="X106" s="59">
        <v>42490</v>
      </c>
      <c r="Y106" s="52">
        <v>2016</v>
      </c>
      <c r="Z106" s="52" t="s">
        <v>288</v>
      </c>
      <c r="AA106" s="58">
        <v>1198692</v>
      </c>
      <c r="AB106" s="58">
        <v>1414456.56</v>
      </c>
      <c r="AC106" s="58"/>
      <c r="AD106" s="58"/>
      <c r="AE106" s="58"/>
      <c r="AF106" s="58"/>
      <c r="AG106" s="58"/>
      <c r="AH106" s="58"/>
      <c r="AI106" s="58"/>
      <c r="AJ106" s="58"/>
      <c r="AK106" s="58">
        <v>1198692</v>
      </c>
      <c r="AL106" s="58">
        <v>1414456.56</v>
      </c>
      <c r="AM106" s="58"/>
      <c r="AN106" s="58"/>
      <c r="AO106" s="58"/>
      <c r="AP106" s="58"/>
      <c r="AQ106" s="58"/>
      <c r="AR106" s="58"/>
      <c r="AS106" s="58"/>
      <c r="AT106" s="58"/>
      <c r="AU106" s="52" t="s">
        <v>273</v>
      </c>
      <c r="AV106" s="52" t="s">
        <v>266</v>
      </c>
      <c r="AW106" s="52" t="s">
        <v>267</v>
      </c>
    </row>
    <row r="107" spans="1:49" outlineLevel="2" x14ac:dyDescent="0.2">
      <c r="A107" s="52"/>
      <c r="B107" s="52"/>
      <c r="C107" s="52"/>
      <c r="D107" s="52"/>
      <c r="E107" s="52"/>
      <c r="F107" s="52"/>
      <c r="G107" s="2" t="s">
        <v>180</v>
      </c>
      <c r="H107" s="2" t="s">
        <v>181</v>
      </c>
      <c r="I107" s="52"/>
      <c r="J107" s="52"/>
      <c r="K107" s="58"/>
      <c r="L107" s="58"/>
      <c r="M107" s="59"/>
      <c r="N107" s="52"/>
      <c r="O107" s="52"/>
      <c r="P107" s="52"/>
      <c r="Q107" s="52"/>
      <c r="R107" s="52"/>
      <c r="S107" s="52"/>
      <c r="T107" s="52"/>
      <c r="U107" s="52"/>
      <c r="V107" s="59"/>
      <c r="W107" s="52"/>
      <c r="X107" s="59"/>
      <c r="Y107" s="52"/>
      <c r="Z107" s="52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2" t="s">
        <v>283</v>
      </c>
      <c r="AV107" s="52"/>
      <c r="AW107" s="52"/>
    </row>
    <row r="108" spans="1:49" ht="14.25" customHeight="1" outlineLevel="2" x14ac:dyDescent="0.2">
      <c r="A108" s="52" t="s">
        <v>319</v>
      </c>
      <c r="B108" s="52"/>
      <c r="C108" s="52" t="s">
        <v>105</v>
      </c>
      <c r="D108" s="52">
        <v>1</v>
      </c>
      <c r="E108" s="52" t="s">
        <v>106</v>
      </c>
      <c r="F108" s="52" t="s">
        <v>107</v>
      </c>
      <c r="G108" s="2" t="s">
        <v>108</v>
      </c>
      <c r="H108" s="2" t="s">
        <v>109</v>
      </c>
      <c r="I108" s="52" t="s">
        <v>320</v>
      </c>
      <c r="J108" s="52" t="s">
        <v>111</v>
      </c>
      <c r="K108" s="58">
        <v>9353972</v>
      </c>
      <c r="L108" s="58">
        <v>11037686.960000001</v>
      </c>
      <c r="M108" s="59">
        <v>42289</v>
      </c>
      <c r="N108" s="52" t="s">
        <v>112</v>
      </c>
      <c r="O108" s="52"/>
      <c r="P108" s="52" t="s">
        <v>114</v>
      </c>
      <c r="Q108" s="52" t="s">
        <v>115</v>
      </c>
      <c r="R108" s="52" t="s">
        <v>321</v>
      </c>
      <c r="S108" s="52" t="s">
        <v>322</v>
      </c>
      <c r="T108" s="52" t="s">
        <v>118</v>
      </c>
      <c r="U108" s="52" t="s">
        <v>119</v>
      </c>
      <c r="V108" s="59">
        <v>42430</v>
      </c>
      <c r="W108" s="52">
        <v>2016</v>
      </c>
      <c r="X108" s="59">
        <v>42490</v>
      </c>
      <c r="Y108" s="52">
        <v>2016</v>
      </c>
      <c r="Z108" s="52" t="s">
        <v>288</v>
      </c>
      <c r="AA108" s="58">
        <v>9353972</v>
      </c>
      <c r="AB108" s="58">
        <v>11037686.960000001</v>
      </c>
      <c r="AC108" s="58"/>
      <c r="AD108" s="58"/>
      <c r="AE108" s="58"/>
      <c r="AF108" s="58"/>
      <c r="AG108" s="58"/>
      <c r="AH108" s="58"/>
      <c r="AI108" s="58"/>
      <c r="AJ108" s="58"/>
      <c r="AK108" s="58">
        <v>9353972</v>
      </c>
      <c r="AL108" s="58">
        <v>11037686.960000001</v>
      </c>
      <c r="AM108" s="58"/>
      <c r="AN108" s="58"/>
      <c r="AO108" s="58"/>
      <c r="AP108" s="58"/>
      <c r="AQ108" s="58"/>
      <c r="AR108" s="58"/>
      <c r="AS108" s="58"/>
      <c r="AT108" s="58"/>
      <c r="AU108" s="52" t="s">
        <v>121</v>
      </c>
      <c r="AV108" s="52" t="s">
        <v>266</v>
      </c>
      <c r="AW108" s="52" t="s">
        <v>267</v>
      </c>
    </row>
    <row r="109" spans="1:49" outlineLevel="2" x14ac:dyDescent="0.2">
      <c r="A109" s="52"/>
      <c r="B109" s="52"/>
      <c r="C109" s="52"/>
      <c r="D109" s="52"/>
      <c r="E109" s="52"/>
      <c r="F109" s="52"/>
      <c r="G109" s="2" t="s">
        <v>172</v>
      </c>
      <c r="H109" s="2" t="s">
        <v>173</v>
      </c>
      <c r="I109" s="52"/>
      <c r="J109" s="52"/>
      <c r="K109" s="58"/>
      <c r="L109" s="58"/>
      <c r="M109" s="59"/>
      <c r="N109" s="52"/>
      <c r="O109" s="52"/>
      <c r="P109" s="52"/>
      <c r="Q109" s="52"/>
      <c r="R109" s="52"/>
      <c r="S109" s="52"/>
      <c r="T109" s="52"/>
      <c r="U109" s="52"/>
      <c r="V109" s="59"/>
      <c r="W109" s="52"/>
      <c r="X109" s="59"/>
      <c r="Y109" s="52"/>
      <c r="Z109" s="52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2" t="s">
        <v>283</v>
      </c>
      <c r="AV109" s="52"/>
      <c r="AW109" s="52"/>
    </row>
    <row r="110" spans="1:49" ht="42.75" outlineLevel="2" x14ac:dyDescent="0.2">
      <c r="A110" s="52" t="s">
        <v>323</v>
      </c>
      <c r="B110" s="52"/>
      <c r="C110" s="2" t="s">
        <v>105</v>
      </c>
      <c r="D110" s="2">
        <v>1</v>
      </c>
      <c r="E110" s="2" t="s">
        <v>106</v>
      </c>
      <c r="F110" s="2" t="s">
        <v>107</v>
      </c>
      <c r="G110" s="2" t="s">
        <v>108</v>
      </c>
      <c r="H110" s="2" t="s">
        <v>109</v>
      </c>
      <c r="I110" s="2" t="s">
        <v>324</v>
      </c>
      <c r="J110" s="2" t="s">
        <v>111</v>
      </c>
      <c r="K110" s="4">
        <v>178045</v>
      </c>
      <c r="L110" s="4">
        <v>210093.1</v>
      </c>
      <c r="M110" s="5">
        <v>42292</v>
      </c>
      <c r="N110" s="2" t="s">
        <v>270</v>
      </c>
      <c r="O110" s="2"/>
      <c r="P110" s="2" t="s">
        <v>114</v>
      </c>
      <c r="Q110" s="2" t="s">
        <v>115</v>
      </c>
      <c r="R110" s="2" t="s">
        <v>325</v>
      </c>
      <c r="S110" s="2" t="s">
        <v>326</v>
      </c>
      <c r="T110" s="2" t="s">
        <v>118</v>
      </c>
      <c r="U110" s="2" t="s">
        <v>119</v>
      </c>
      <c r="V110" s="5">
        <v>42430</v>
      </c>
      <c r="W110" s="2">
        <v>2016</v>
      </c>
      <c r="X110" s="5">
        <v>42460</v>
      </c>
      <c r="Y110" s="2">
        <v>2016</v>
      </c>
      <c r="Z110" s="2" t="s">
        <v>327</v>
      </c>
      <c r="AA110" s="4">
        <v>178045</v>
      </c>
      <c r="AB110" s="4">
        <v>210093.1</v>
      </c>
      <c r="AC110" s="4"/>
      <c r="AD110" s="4"/>
      <c r="AE110" s="4"/>
      <c r="AF110" s="4"/>
      <c r="AG110" s="4"/>
      <c r="AH110" s="4"/>
      <c r="AI110" s="4"/>
      <c r="AJ110" s="4"/>
      <c r="AK110" s="4">
        <v>178045</v>
      </c>
      <c r="AL110" s="4">
        <v>210093.1</v>
      </c>
      <c r="AM110" s="4"/>
      <c r="AN110" s="4"/>
      <c r="AO110" s="4"/>
      <c r="AP110" s="4"/>
      <c r="AQ110" s="4"/>
      <c r="AR110" s="4"/>
      <c r="AS110" s="4"/>
      <c r="AT110" s="4"/>
      <c r="AU110" s="2" t="s">
        <v>273</v>
      </c>
      <c r="AV110" s="2" t="s">
        <v>266</v>
      </c>
      <c r="AW110" s="2" t="s">
        <v>267</v>
      </c>
    </row>
    <row r="111" spans="1:49" ht="42.75" outlineLevel="2" x14ac:dyDescent="0.2">
      <c r="A111" s="52" t="s">
        <v>328</v>
      </c>
      <c r="B111" s="52"/>
      <c r="C111" s="2" t="s">
        <v>105</v>
      </c>
      <c r="D111" s="2">
        <v>1</v>
      </c>
      <c r="E111" s="2" t="s">
        <v>106</v>
      </c>
      <c r="F111" s="2" t="s">
        <v>107</v>
      </c>
      <c r="G111" s="2" t="s">
        <v>108</v>
      </c>
      <c r="H111" s="2" t="s">
        <v>109</v>
      </c>
      <c r="I111" s="2" t="s">
        <v>329</v>
      </c>
      <c r="J111" s="2" t="s">
        <v>111</v>
      </c>
      <c r="K111" s="4">
        <v>202851</v>
      </c>
      <c r="L111" s="4">
        <v>239364.18</v>
      </c>
      <c r="M111" s="5">
        <v>42292</v>
      </c>
      <c r="N111" s="2" t="s">
        <v>270</v>
      </c>
      <c r="O111" s="2" t="s">
        <v>113</v>
      </c>
      <c r="P111" s="2" t="s">
        <v>114</v>
      </c>
      <c r="Q111" s="2" t="s">
        <v>115</v>
      </c>
      <c r="R111" s="2" t="s">
        <v>330</v>
      </c>
      <c r="S111" s="2" t="s">
        <v>331</v>
      </c>
      <c r="T111" s="2" t="s">
        <v>118</v>
      </c>
      <c r="U111" s="2" t="s">
        <v>119</v>
      </c>
      <c r="V111" s="5">
        <v>42430</v>
      </c>
      <c r="W111" s="2">
        <v>2016</v>
      </c>
      <c r="X111" s="5">
        <v>42490</v>
      </c>
      <c r="Y111" s="2">
        <v>2016</v>
      </c>
      <c r="Z111" s="2" t="s">
        <v>327</v>
      </c>
      <c r="AA111" s="4">
        <v>202851</v>
      </c>
      <c r="AB111" s="4">
        <v>239364.18</v>
      </c>
      <c r="AC111" s="4"/>
      <c r="AD111" s="4"/>
      <c r="AE111" s="4"/>
      <c r="AF111" s="4"/>
      <c r="AG111" s="4"/>
      <c r="AH111" s="4"/>
      <c r="AI111" s="4"/>
      <c r="AJ111" s="4"/>
      <c r="AK111" s="4">
        <v>202851</v>
      </c>
      <c r="AL111" s="4">
        <v>239364.18</v>
      </c>
      <c r="AM111" s="4"/>
      <c r="AN111" s="4"/>
      <c r="AO111" s="4"/>
      <c r="AP111" s="4"/>
      <c r="AQ111" s="4"/>
      <c r="AR111" s="4"/>
      <c r="AS111" s="4"/>
      <c r="AT111" s="4"/>
      <c r="AU111" s="2" t="s">
        <v>273</v>
      </c>
      <c r="AV111" s="2" t="s">
        <v>266</v>
      </c>
      <c r="AW111" s="2" t="s">
        <v>267</v>
      </c>
    </row>
    <row r="112" spans="1:49" ht="42.75" outlineLevel="2" x14ac:dyDescent="0.2">
      <c r="A112" s="52" t="s">
        <v>332</v>
      </c>
      <c r="B112" s="52"/>
      <c r="C112" s="2" t="s">
        <v>105</v>
      </c>
      <c r="D112" s="2">
        <v>1</v>
      </c>
      <c r="E112" s="2" t="s">
        <v>106</v>
      </c>
      <c r="F112" s="2" t="s">
        <v>107</v>
      </c>
      <c r="G112" s="2" t="s">
        <v>108</v>
      </c>
      <c r="H112" s="2" t="s">
        <v>109</v>
      </c>
      <c r="I112" s="2" t="s">
        <v>333</v>
      </c>
      <c r="J112" s="2" t="s">
        <v>111</v>
      </c>
      <c r="K112" s="4">
        <v>201250</v>
      </c>
      <c r="L112" s="4">
        <v>237475</v>
      </c>
      <c r="M112" s="5">
        <v>42292</v>
      </c>
      <c r="N112" s="2" t="s">
        <v>270</v>
      </c>
      <c r="O112" s="2" t="s">
        <v>113</v>
      </c>
      <c r="P112" s="2" t="s">
        <v>114</v>
      </c>
      <c r="Q112" s="2" t="s">
        <v>115</v>
      </c>
      <c r="R112" s="2" t="s">
        <v>313</v>
      </c>
      <c r="S112" s="2" t="s">
        <v>334</v>
      </c>
      <c r="T112" s="2" t="s">
        <v>118</v>
      </c>
      <c r="U112" s="2" t="s">
        <v>119</v>
      </c>
      <c r="V112" s="5">
        <v>42461</v>
      </c>
      <c r="W112" s="2">
        <v>2016</v>
      </c>
      <c r="X112" s="5">
        <v>42490</v>
      </c>
      <c r="Y112" s="2">
        <v>2016</v>
      </c>
      <c r="Z112" s="2" t="s">
        <v>327</v>
      </c>
      <c r="AA112" s="4">
        <v>201250</v>
      </c>
      <c r="AB112" s="4">
        <v>237475</v>
      </c>
      <c r="AC112" s="4"/>
      <c r="AD112" s="4"/>
      <c r="AE112" s="4"/>
      <c r="AF112" s="4"/>
      <c r="AG112" s="4"/>
      <c r="AH112" s="4"/>
      <c r="AI112" s="4"/>
      <c r="AJ112" s="4"/>
      <c r="AK112" s="4">
        <v>201250</v>
      </c>
      <c r="AL112" s="4">
        <v>237475</v>
      </c>
      <c r="AM112" s="4"/>
      <c r="AN112" s="4"/>
      <c r="AO112" s="4"/>
      <c r="AP112" s="4"/>
      <c r="AQ112" s="4"/>
      <c r="AR112" s="4"/>
      <c r="AS112" s="4"/>
      <c r="AT112" s="4"/>
      <c r="AU112" s="2" t="s">
        <v>273</v>
      </c>
      <c r="AV112" s="2" t="s">
        <v>266</v>
      </c>
      <c r="AW112" s="2" t="s">
        <v>335</v>
      </c>
    </row>
    <row r="113" spans="1:49" ht="14.25" customHeight="1" outlineLevel="2" x14ac:dyDescent="0.2">
      <c r="A113" s="52" t="s">
        <v>336</v>
      </c>
      <c r="B113" s="52"/>
      <c r="C113" s="52" t="s">
        <v>105</v>
      </c>
      <c r="D113" s="52">
        <v>1</v>
      </c>
      <c r="E113" s="52" t="s">
        <v>106</v>
      </c>
      <c r="F113" s="52" t="s">
        <v>107</v>
      </c>
      <c r="G113" s="2" t="s">
        <v>108</v>
      </c>
      <c r="H113" s="2" t="s">
        <v>109</v>
      </c>
      <c r="I113" s="52" t="s">
        <v>337</v>
      </c>
      <c r="J113" s="52" t="s">
        <v>111</v>
      </c>
      <c r="K113" s="58">
        <v>1550255</v>
      </c>
      <c r="L113" s="58">
        <v>1829300.9</v>
      </c>
      <c r="M113" s="59">
        <v>42309</v>
      </c>
      <c r="N113" s="52" t="s">
        <v>270</v>
      </c>
      <c r="O113" s="52" t="s">
        <v>113</v>
      </c>
      <c r="P113" s="52" t="s">
        <v>114</v>
      </c>
      <c r="Q113" s="52" t="s">
        <v>115</v>
      </c>
      <c r="R113" s="52" t="s">
        <v>313</v>
      </c>
      <c r="S113" s="52" t="s">
        <v>338</v>
      </c>
      <c r="T113" s="52" t="s">
        <v>118</v>
      </c>
      <c r="U113" s="52" t="s">
        <v>119</v>
      </c>
      <c r="V113" s="59">
        <v>42430</v>
      </c>
      <c r="W113" s="52">
        <v>2016</v>
      </c>
      <c r="X113" s="59">
        <v>42490</v>
      </c>
      <c r="Y113" s="52">
        <v>2016</v>
      </c>
      <c r="Z113" s="52" t="s">
        <v>282</v>
      </c>
      <c r="AA113" s="58">
        <v>1550255</v>
      </c>
      <c r="AB113" s="58">
        <v>1829300.9</v>
      </c>
      <c r="AC113" s="58"/>
      <c r="AD113" s="58"/>
      <c r="AE113" s="58"/>
      <c r="AF113" s="58"/>
      <c r="AG113" s="58"/>
      <c r="AH113" s="58"/>
      <c r="AI113" s="58"/>
      <c r="AJ113" s="58"/>
      <c r="AK113" s="58">
        <v>1550255</v>
      </c>
      <c r="AL113" s="58">
        <v>1829300.9</v>
      </c>
      <c r="AM113" s="58"/>
      <c r="AN113" s="58"/>
      <c r="AO113" s="58"/>
      <c r="AP113" s="58"/>
      <c r="AQ113" s="58"/>
      <c r="AR113" s="58"/>
      <c r="AS113" s="58"/>
      <c r="AT113" s="58"/>
      <c r="AU113" s="52" t="s">
        <v>273</v>
      </c>
      <c r="AV113" s="52" t="s">
        <v>266</v>
      </c>
      <c r="AW113" s="52" t="s">
        <v>266</v>
      </c>
    </row>
    <row r="114" spans="1:49" outlineLevel="2" x14ac:dyDescent="0.2">
      <c r="A114" s="52"/>
      <c r="B114" s="52"/>
      <c r="C114" s="52"/>
      <c r="D114" s="52"/>
      <c r="E114" s="52"/>
      <c r="F114" s="52"/>
      <c r="G114" s="2" t="s">
        <v>172</v>
      </c>
      <c r="H114" s="2" t="s">
        <v>173</v>
      </c>
      <c r="I114" s="52"/>
      <c r="J114" s="52"/>
      <c r="K114" s="58"/>
      <c r="L114" s="58"/>
      <c r="M114" s="59"/>
      <c r="N114" s="52"/>
      <c r="O114" s="52"/>
      <c r="P114" s="52"/>
      <c r="Q114" s="52"/>
      <c r="R114" s="52"/>
      <c r="S114" s="52"/>
      <c r="T114" s="52"/>
      <c r="U114" s="52"/>
      <c r="V114" s="59"/>
      <c r="W114" s="52"/>
      <c r="X114" s="59"/>
      <c r="Y114" s="52"/>
      <c r="Z114" s="52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2" t="s">
        <v>283</v>
      </c>
      <c r="AV114" s="52"/>
      <c r="AW114" s="52"/>
    </row>
    <row r="115" spans="1:49" outlineLevel="2" x14ac:dyDescent="0.2">
      <c r="A115" s="52"/>
      <c r="B115" s="52"/>
      <c r="C115" s="52"/>
      <c r="D115" s="52"/>
      <c r="E115" s="52"/>
      <c r="F115" s="52"/>
      <c r="G115" s="2" t="s">
        <v>225</v>
      </c>
      <c r="H115" s="2" t="s">
        <v>226</v>
      </c>
      <c r="I115" s="52"/>
      <c r="J115" s="52"/>
      <c r="K115" s="58"/>
      <c r="L115" s="58"/>
      <c r="M115" s="59"/>
      <c r="N115" s="52"/>
      <c r="O115" s="52"/>
      <c r="P115" s="52"/>
      <c r="Q115" s="52"/>
      <c r="R115" s="52"/>
      <c r="S115" s="52"/>
      <c r="T115" s="52"/>
      <c r="U115" s="52"/>
      <c r="V115" s="59"/>
      <c r="W115" s="52"/>
      <c r="X115" s="59"/>
      <c r="Y115" s="52"/>
      <c r="Z115" s="52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2" t="s">
        <v>283</v>
      </c>
      <c r="AV115" s="52"/>
      <c r="AW115" s="52"/>
    </row>
    <row r="116" spans="1:49" outlineLevel="2" x14ac:dyDescent="0.2">
      <c r="A116" s="52"/>
      <c r="B116" s="52"/>
      <c r="C116" s="52"/>
      <c r="D116" s="52"/>
      <c r="E116" s="52"/>
      <c r="F116" s="52"/>
      <c r="G116" s="2" t="s">
        <v>180</v>
      </c>
      <c r="H116" s="2" t="s">
        <v>181</v>
      </c>
      <c r="I116" s="52"/>
      <c r="J116" s="52"/>
      <c r="K116" s="58"/>
      <c r="L116" s="58"/>
      <c r="M116" s="59"/>
      <c r="N116" s="52"/>
      <c r="O116" s="52"/>
      <c r="P116" s="52"/>
      <c r="Q116" s="52"/>
      <c r="R116" s="52"/>
      <c r="S116" s="52"/>
      <c r="T116" s="52"/>
      <c r="U116" s="52"/>
      <c r="V116" s="59"/>
      <c r="W116" s="52"/>
      <c r="X116" s="59"/>
      <c r="Y116" s="52"/>
      <c r="Z116" s="52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2" t="s">
        <v>283</v>
      </c>
      <c r="AV116" s="52"/>
      <c r="AW116" s="52"/>
    </row>
    <row r="117" spans="1:49" ht="28.5" outlineLevel="2" x14ac:dyDescent="0.2">
      <c r="A117" s="52" t="s">
        <v>339</v>
      </c>
      <c r="B117" s="52"/>
      <c r="C117" s="2" t="s">
        <v>105</v>
      </c>
      <c r="D117" s="2">
        <v>1</v>
      </c>
      <c r="E117" s="2" t="s">
        <v>106</v>
      </c>
      <c r="F117" s="2" t="s">
        <v>107</v>
      </c>
      <c r="G117" s="2" t="s">
        <v>108</v>
      </c>
      <c r="H117" s="2" t="s">
        <v>109</v>
      </c>
      <c r="I117" s="2" t="s">
        <v>340</v>
      </c>
      <c r="J117" s="2" t="s">
        <v>111</v>
      </c>
      <c r="K117" s="4">
        <v>316949</v>
      </c>
      <c r="L117" s="4">
        <v>373999.82</v>
      </c>
      <c r="M117" s="5">
        <v>42292</v>
      </c>
      <c r="N117" s="2" t="s">
        <v>270</v>
      </c>
      <c r="O117" s="2"/>
      <c r="P117" s="2" t="s">
        <v>114</v>
      </c>
      <c r="Q117" s="2" t="s">
        <v>115</v>
      </c>
      <c r="R117" s="2" t="s">
        <v>313</v>
      </c>
      <c r="S117" s="2" t="s">
        <v>341</v>
      </c>
      <c r="T117" s="2" t="s">
        <v>118</v>
      </c>
      <c r="U117" s="2" t="s">
        <v>119</v>
      </c>
      <c r="V117" s="5">
        <v>42401</v>
      </c>
      <c r="W117" s="2">
        <v>2016</v>
      </c>
      <c r="X117" s="5">
        <v>42459</v>
      </c>
      <c r="Y117" s="2">
        <v>2016</v>
      </c>
      <c r="Z117" s="2" t="s">
        <v>342</v>
      </c>
      <c r="AA117" s="4">
        <v>316949</v>
      </c>
      <c r="AB117" s="4">
        <v>373999.82</v>
      </c>
      <c r="AC117" s="4"/>
      <c r="AD117" s="4"/>
      <c r="AE117" s="4"/>
      <c r="AF117" s="4"/>
      <c r="AG117" s="4"/>
      <c r="AH117" s="4"/>
      <c r="AI117" s="4"/>
      <c r="AJ117" s="4"/>
      <c r="AK117" s="4">
        <v>316949</v>
      </c>
      <c r="AL117" s="4">
        <v>373999.82</v>
      </c>
      <c r="AM117" s="4"/>
      <c r="AN117" s="4"/>
      <c r="AO117" s="4"/>
      <c r="AP117" s="4"/>
      <c r="AQ117" s="4"/>
      <c r="AR117" s="4"/>
      <c r="AS117" s="4"/>
      <c r="AT117" s="4"/>
      <c r="AU117" s="2" t="s">
        <v>273</v>
      </c>
      <c r="AV117" s="2" t="s">
        <v>266</v>
      </c>
      <c r="AW117" s="2" t="s">
        <v>267</v>
      </c>
    </row>
    <row r="118" spans="1:49" ht="14.25" customHeight="1" outlineLevel="2" x14ac:dyDescent="0.2">
      <c r="A118" s="52" t="s">
        <v>343</v>
      </c>
      <c r="B118" s="52"/>
      <c r="C118" s="52" t="s">
        <v>105</v>
      </c>
      <c r="D118" s="52">
        <v>1</v>
      </c>
      <c r="E118" s="52" t="s">
        <v>106</v>
      </c>
      <c r="F118" s="52" t="s">
        <v>107</v>
      </c>
      <c r="G118" s="2" t="s">
        <v>108</v>
      </c>
      <c r="H118" s="2" t="s">
        <v>109</v>
      </c>
      <c r="I118" s="52" t="s">
        <v>344</v>
      </c>
      <c r="J118" s="52" t="s">
        <v>111</v>
      </c>
      <c r="K118" s="58">
        <v>2480754</v>
      </c>
      <c r="L118" s="58">
        <v>2927289.72</v>
      </c>
      <c r="M118" s="59">
        <v>42292</v>
      </c>
      <c r="N118" s="52" t="s">
        <v>270</v>
      </c>
      <c r="O118" s="52"/>
      <c r="P118" s="52" t="s">
        <v>114</v>
      </c>
      <c r="Q118" s="52" t="s">
        <v>115</v>
      </c>
      <c r="R118" s="52" t="s">
        <v>330</v>
      </c>
      <c r="S118" s="52" t="s">
        <v>345</v>
      </c>
      <c r="T118" s="52" t="s">
        <v>118</v>
      </c>
      <c r="U118" s="52" t="s">
        <v>119</v>
      </c>
      <c r="V118" s="59">
        <v>42401</v>
      </c>
      <c r="W118" s="52">
        <v>2016</v>
      </c>
      <c r="X118" s="59">
        <v>42459</v>
      </c>
      <c r="Y118" s="52">
        <v>2016</v>
      </c>
      <c r="Z118" s="52" t="s">
        <v>282</v>
      </c>
      <c r="AA118" s="58">
        <v>2480754</v>
      </c>
      <c r="AB118" s="58">
        <v>2927289.72</v>
      </c>
      <c r="AC118" s="58"/>
      <c r="AD118" s="58"/>
      <c r="AE118" s="58"/>
      <c r="AF118" s="58"/>
      <c r="AG118" s="58"/>
      <c r="AH118" s="58"/>
      <c r="AI118" s="58"/>
      <c r="AJ118" s="58"/>
      <c r="AK118" s="58">
        <v>2480754</v>
      </c>
      <c r="AL118" s="58">
        <v>2927289.72</v>
      </c>
      <c r="AM118" s="58"/>
      <c r="AN118" s="58"/>
      <c r="AO118" s="58"/>
      <c r="AP118" s="58"/>
      <c r="AQ118" s="58"/>
      <c r="AR118" s="58"/>
      <c r="AS118" s="58"/>
      <c r="AT118" s="58"/>
      <c r="AU118" s="52" t="s">
        <v>273</v>
      </c>
      <c r="AV118" s="52" t="s">
        <v>266</v>
      </c>
      <c r="AW118" s="52" t="s">
        <v>267</v>
      </c>
    </row>
    <row r="119" spans="1:49" outlineLevel="2" x14ac:dyDescent="0.2">
      <c r="A119" s="52"/>
      <c r="B119" s="52"/>
      <c r="C119" s="52"/>
      <c r="D119" s="52"/>
      <c r="E119" s="52"/>
      <c r="F119" s="52"/>
      <c r="G119" s="2" t="s">
        <v>210</v>
      </c>
      <c r="H119" s="2" t="s">
        <v>211</v>
      </c>
      <c r="I119" s="52"/>
      <c r="J119" s="52"/>
      <c r="K119" s="58"/>
      <c r="L119" s="58"/>
      <c r="M119" s="59"/>
      <c r="N119" s="52"/>
      <c r="O119" s="52"/>
      <c r="P119" s="52"/>
      <c r="Q119" s="52"/>
      <c r="R119" s="52"/>
      <c r="S119" s="52"/>
      <c r="T119" s="52"/>
      <c r="U119" s="52"/>
      <c r="V119" s="59"/>
      <c r="W119" s="52"/>
      <c r="X119" s="59"/>
      <c r="Y119" s="52"/>
      <c r="Z119" s="52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2" t="s">
        <v>283</v>
      </c>
      <c r="AV119" s="52"/>
      <c r="AW119" s="52"/>
    </row>
    <row r="120" spans="1:49" outlineLevel="2" x14ac:dyDescent="0.2">
      <c r="A120" s="52"/>
      <c r="B120" s="52"/>
      <c r="C120" s="52"/>
      <c r="D120" s="52"/>
      <c r="E120" s="52"/>
      <c r="F120" s="52"/>
      <c r="G120" s="2" t="s">
        <v>172</v>
      </c>
      <c r="H120" s="2" t="s">
        <v>173</v>
      </c>
      <c r="I120" s="52"/>
      <c r="J120" s="52"/>
      <c r="K120" s="58"/>
      <c r="L120" s="58"/>
      <c r="M120" s="59"/>
      <c r="N120" s="52"/>
      <c r="O120" s="52"/>
      <c r="P120" s="52"/>
      <c r="Q120" s="52"/>
      <c r="R120" s="52"/>
      <c r="S120" s="52"/>
      <c r="T120" s="52"/>
      <c r="U120" s="52"/>
      <c r="V120" s="59"/>
      <c r="W120" s="52"/>
      <c r="X120" s="59"/>
      <c r="Y120" s="52"/>
      <c r="Z120" s="52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2" t="s">
        <v>283</v>
      </c>
      <c r="AV120" s="52"/>
      <c r="AW120" s="52"/>
    </row>
    <row r="121" spans="1:49" outlineLevel="2" x14ac:dyDescent="0.2">
      <c r="A121" s="52"/>
      <c r="B121" s="52"/>
      <c r="C121" s="52"/>
      <c r="D121" s="52"/>
      <c r="E121" s="52"/>
      <c r="F121" s="52"/>
      <c r="G121" s="2" t="s">
        <v>225</v>
      </c>
      <c r="H121" s="2" t="s">
        <v>226</v>
      </c>
      <c r="I121" s="52"/>
      <c r="J121" s="52"/>
      <c r="K121" s="58"/>
      <c r="L121" s="58"/>
      <c r="M121" s="59"/>
      <c r="N121" s="52"/>
      <c r="O121" s="52"/>
      <c r="P121" s="52"/>
      <c r="Q121" s="52"/>
      <c r="R121" s="52"/>
      <c r="S121" s="52"/>
      <c r="T121" s="52"/>
      <c r="U121" s="52"/>
      <c r="V121" s="59"/>
      <c r="W121" s="52"/>
      <c r="X121" s="59"/>
      <c r="Y121" s="52"/>
      <c r="Z121" s="52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2" t="s">
        <v>283</v>
      </c>
      <c r="AV121" s="52"/>
      <c r="AW121" s="52"/>
    </row>
    <row r="122" spans="1:49" outlineLevel="2" x14ac:dyDescent="0.2">
      <c r="A122" s="52"/>
      <c r="B122" s="52"/>
      <c r="C122" s="52"/>
      <c r="D122" s="52"/>
      <c r="E122" s="52"/>
      <c r="F122" s="52"/>
      <c r="G122" s="2" t="s">
        <v>180</v>
      </c>
      <c r="H122" s="2" t="s">
        <v>181</v>
      </c>
      <c r="I122" s="52"/>
      <c r="J122" s="52"/>
      <c r="K122" s="58"/>
      <c r="L122" s="58"/>
      <c r="M122" s="59"/>
      <c r="N122" s="52"/>
      <c r="O122" s="52"/>
      <c r="P122" s="52"/>
      <c r="Q122" s="52"/>
      <c r="R122" s="52"/>
      <c r="S122" s="52"/>
      <c r="T122" s="52"/>
      <c r="U122" s="52"/>
      <c r="V122" s="59"/>
      <c r="W122" s="52"/>
      <c r="X122" s="59"/>
      <c r="Y122" s="52"/>
      <c r="Z122" s="52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2" t="s">
        <v>283</v>
      </c>
      <c r="AV122" s="52"/>
      <c r="AW122" s="52"/>
    </row>
    <row r="123" spans="1:49" ht="14.25" customHeight="1" outlineLevel="2" x14ac:dyDescent="0.2">
      <c r="A123" s="52" t="s">
        <v>346</v>
      </c>
      <c r="B123" s="52"/>
      <c r="C123" s="52" t="s">
        <v>105</v>
      </c>
      <c r="D123" s="52">
        <v>1</v>
      </c>
      <c r="E123" s="52" t="s">
        <v>106</v>
      </c>
      <c r="F123" s="52" t="s">
        <v>107</v>
      </c>
      <c r="G123" s="2" t="s">
        <v>108</v>
      </c>
      <c r="H123" s="2" t="s">
        <v>109</v>
      </c>
      <c r="I123" s="52" t="s">
        <v>347</v>
      </c>
      <c r="J123" s="52" t="s">
        <v>111</v>
      </c>
      <c r="K123" s="58">
        <v>355136</v>
      </c>
      <c r="L123" s="58">
        <v>419060.47999999998</v>
      </c>
      <c r="M123" s="59">
        <v>42338</v>
      </c>
      <c r="N123" s="52" t="s">
        <v>270</v>
      </c>
      <c r="O123" s="52" t="s">
        <v>113</v>
      </c>
      <c r="P123" s="52" t="s">
        <v>114</v>
      </c>
      <c r="Q123" s="52" t="s">
        <v>115</v>
      </c>
      <c r="R123" s="52" t="s">
        <v>330</v>
      </c>
      <c r="S123" s="52" t="s">
        <v>348</v>
      </c>
      <c r="T123" s="52" t="s">
        <v>118</v>
      </c>
      <c r="U123" s="52" t="s">
        <v>119</v>
      </c>
      <c r="V123" s="59">
        <v>42401</v>
      </c>
      <c r="W123" s="52">
        <v>2016</v>
      </c>
      <c r="X123" s="59">
        <v>42490</v>
      </c>
      <c r="Y123" s="52">
        <v>2016</v>
      </c>
      <c r="Z123" s="52" t="s">
        <v>282</v>
      </c>
      <c r="AA123" s="58">
        <v>355136</v>
      </c>
      <c r="AB123" s="58">
        <v>419060.47999999998</v>
      </c>
      <c r="AC123" s="58"/>
      <c r="AD123" s="58"/>
      <c r="AE123" s="58"/>
      <c r="AF123" s="58"/>
      <c r="AG123" s="58"/>
      <c r="AH123" s="58"/>
      <c r="AI123" s="58"/>
      <c r="AJ123" s="58"/>
      <c r="AK123" s="58">
        <v>355136</v>
      </c>
      <c r="AL123" s="58">
        <v>419060.47999999998</v>
      </c>
      <c r="AM123" s="58"/>
      <c r="AN123" s="58"/>
      <c r="AO123" s="58"/>
      <c r="AP123" s="58"/>
      <c r="AQ123" s="58"/>
      <c r="AR123" s="58"/>
      <c r="AS123" s="58"/>
      <c r="AT123" s="58"/>
      <c r="AU123" s="52" t="s">
        <v>273</v>
      </c>
      <c r="AV123" s="52" t="s">
        <v>266</v>
      </c>
      <c r="AW123" s="52" t="s">
        <v>335</v>
      </c>
    </row>
    <row r="124" spans="1:49" outlineLevel="2" x14ac:dyDescent="0.2">
      <c r="A124" s="52"/>
      <c r="B124" s="52"/>
      <c r="C124" s="52"/>
      <c r="D124" s="52"/>
      <c r="E124" s="52"/>
      <c r="F124" s="52"/>
      <c r="G124" s="2" t="s">
        <v>180</v>
      </c>
      <c r="H124" s="2" t="s">
        <v>181</v>
      </c>
      <c r="I124" s="52"/>
      <c r="J124" s="52"/>
      <c r="K124" s="58"/>
      <c r="L124" s="58"/>
      <c r="M124" s="59"/>
      <c r="N124" s="52"/>
      <c r="O124" s="52"/>
      <c r="P124" s="52"/>
      <c r="Q124" s="52"/>
      <c r="R124" s="52"/>
      <c r="S124" s="52"/>
      <c r="T124" s="52"/>
      <c r="U124" s="52"/>
      <c r="V124" s="59"/>
      <c r="W124" s="52"/>
      <c r="X124" s="59"/>
      <c r="Y124" s="52"/>
      <c r="Z124" s="52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2" t="s">
        <v>283</v>
      </c>
      <c r="AV124" s="52"/>
      <c r="AW124" s="52"/>
    </row>
    <row r="125" spans="1:49" ht="14.25" customHeight="1" outlineLevel="2" x14ac:dyDescent="0.2">
      <c r="A125" s="52" t="s">
        <v>349</v>
      </c>
      <c r="B125" s="52"/>
      <c r="C125" s="52" t="s">
        <v>105</v>
      </c>
      <c r="D125" s="52">
        <v>1</v>
      </c>
      <c r="E125" s="52" t="s">
        <v>106</v>
      </c>
      <c r="F125" s="52" t="s">
        <v>107</v>
      </c>
      <c r="G125" s="2" t="s">
        <v>108</v>
      </c>
      <c r="H125" s="2" t="s">
        <v>109</v>
      </c>
      <c r="I125" s="52" t="s">
        <v>350</v>
      </c>
      <c r="J125" s="52" t="s">
        <v>111</v>
      </c>
      <c r="K125" s="58">
        <v>877119</v>
      </c>
      <c r="L125" s="58">
        <v>1035000.42</v>
      </c>
      <c r="M125" s="59">
        <v>42307</v>
      </c>
      <c r="N125" s="52" t="s">
        <v>270</v>
      </c>
      <c r="O125" s="52" t="s">
        <v>113</v>
      </c>
      <c r="P125" s="52" t="s">
        <v>114</v>
      </c>
      <c r="Q125" s="52" t="s">
        <v>115</v>
      </c>
      <c r="R125" s="52" t="s">
        <v>313</v>
      </c>
      <c r="S125" s="52" t="s">
        <v>351</v>
      </c>
      <c r="T125" s="52" t="s">
        <v>118</v>
      </c>
      <c r="U125" s="52" t="s">
        <v>119</v>
      </c>
      <c r="V125" s="59">
        <v>42401</v>
      </c>
      <c r="W125" s="52">
        <v>2016</v>
      </c>
      <c r="X125" s="59">
        <v>42490</v>
      </c>
      <c r="Y125" s="52">
        <v>2016</v>
      </c>
      <c r="Z125" s="52" t="s">
        <v>282</v>
      </c>
      <c r="AA125" s="58">
        <v>877119</v>
      </c>
      <c r="AB125" s="58">
        <v>1035000.42</v>
      </c>
      <c r="AC125" s="58"/>
      <c r="AD125" s="58"/>
      <c r="AE125" s="58"/>
      <c r="AF125" s="58"/>
      <c r="AG125" s="58"/>
      <c r="AH125" s="58"/>
      <c r="AI125" s="58"/>
      <c r="AJ125" s="58"/>
      <c r="AK125" s="58">
        <v>877119</v>
      </c>
      <c r="AL125" s="58">
        <v>1035000.42</v>
      </c>
      <c r="AM125" s="58"/>
      <c r="AN125" s="58"/>
      <c r="AO125" s="58"/>
      <c r="AP125" s="58"/>
      <c r="AQ125" s="58"/>
      <c r="AR125" s="58"/>
      <c r="AS125" s="58"/>
      <c r="AT125" s="58"/>
      <c r="AU125" s="52" t="s">
        <v>273</v>
      </c>
      <c r="AV125" s="52" t="s">
        <v>266</v>
      </c>
      <c r="AW125" s="52" t="s">
        <v>335</v>
      </c>
    </row>
    <row r="126" spans="1:49" outlineLevel="2" x14ac:dyDescent="0.2">
      <c r="A126" s="52"/>
      <c r="B126" s="52"/>
      <c r="C126" s="52"/>
      <c r="D126" s="52"/>
      <c r="E126" s="52"/>
      <c r="F126" s="52"/>
      <c r="G126" s="2" t="s">
        <v>172</v>
      </c>
      <c r="H126" s="2" t="s">
        <v>173</v>
      </c>
      <c r="I126" s="52"/>
      <c r="J126" s="52"/>
      <c r="K126" s="58"/>
      <c r="L126" s="58"/>
      <c r="M126" s="59"/>
      <c r="N126" s="52"/>
      <c r="O126" s="52"/>
      <c r="P126" s="52"/>
      <c r="Q126" s="52"/>
      <c r="R126" s="52"/>
      <c r="S126" s="52"/>
      <c r="T126" s="52"/>
      <c r="U126" s="52"/>
      <c r="V126" s="59"/>
      <c r="W126" s="52"/>
      <c r="X126" s="59"/>
      <c r="Y126" s="52"/>
      <c r="Z126" s="52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2" t="s">
        <v>283</v>
      </c>
      <c r="AV126" s="52"/>
      <c r="AW126" s="52"/>
    </row>
    <row r="127" spans="1:49" ht="14.25" customHeight="1" outlineLevel="2" x14ac:dyDescent="0.2">
      <c r="A127" s="52" t="s">
        <v>352</v>
      </c>
      <c r="B127" s="52"/>
      <c r="C127" s="52" t="s">
        <v>105</v>
      </c>
      <c r="D127" s="52">
        <v>1</v>
      </c>
      <c r="E127" s="52" t="s">
        <v>106</v>
      </c>
      <c r="F127" s="52" t="s">
        <v>107</v>
      </c>
      <c r="G127" s="2" t="s">
        <v>108</v>
      </c>
      <c r="H127" s="2" t="s">
        <v>109</v>
      </c>
      <c r="I127" s="52" t="s">
        <v>353</v>
      </c>
      <c r="J127" s="52" t="s">
        <v>111</v>
      </c>
      <c r="K127" s="58">
        <v>4050361.21</v>
      </c>
      <c r="L127" s="58">
        <v>4779426.2300000004</v>
      </c>
      <c r="M127" s="59">
        <v>42309</v>
      </c>
      <c r="N127" s="52" t="s">
        <v>112</v>
      </c>
      <c r="O127" s="52" t="s">
        <v>113</v>
      </c>
      <c r="P127" s="52" t="s">
        <v>114</v>
      </c>
      <c r="Q127" s="52" t="s">
        <v>115</v>
      </c>
      <c r="R127" s="52" t="s">
        <v>321</v>
      </c>
      <c r="S127" s="52" t="s">
        <v>326</v>
      </c>
      <c r="T127" s="52" t="s">
        <v>118</v>
      </c>
      <c r="U127" s="52" t="s">
        <v>119</v>
      </c>
      <c r="V127" s="59">
        <v>42401</v>
      </c>
      <c r="W127" s="52">
        <v>2016</v>
      </c>
      <c r="X127" s="59">
        <v>42460</v>
      </c>
      <c r="Y127" s="52">
        <v>2016</v>
      </c>
      <c r="Z127" s="52" t="s">
        <v>288</v>
      </c>
      <c r="AA127" s="58">
        <v>4050361.21</v>
      </c>
      <c r="AB127" s="58">
        <v>4779426.2300000004</v>
      </c>
      <c r="AC127" s="58"/>
      <c r="AD127" s="58"/>
      <c r="AE127" s="58"/>
      <c r="AF127" s="58"/>
      <c r="AG127" s="58"/>
      <c r="AH127" s="58"/>
      <c r="AI127" s="58"/>
      <c r="AJ127" s="58"/>
      <c r="AK127" s="58">
        <v>4050361.21</v>
      </c>
      <c r="AL127" s="58">
        <v>4779426.2300000004</v>
      </c>
      <c r="AM127" s="58"/>
      <c r="AN127" s="58"/>
      <c r="AO127" s="58"/>
      <c r="AP127" s="58"/>
      <c r="AQ127" s="58"/>
      <c r="AR127" s="58"/>
      <c r="AS127" s="58"/>
      <c r="AT127" s="58"/>
      <c r="AU127" s="52" t="s">
        <v>121</v>
      </c>
      <c r="AV127" s="52" t="s">
        <v>266</v>
      </c>
      <c r="AW127" s="52" t="s">
        <v>267</v>
      </c>
    </row>
    <row r="128" spans="1:49" outlineLevel="2" x14ac:dyDescent="0.2">
      <c r="A128" s="52"/>
      <c r="B128" s="52"/>
      <c r="C128" s="52"/>
      <c r="D128" s="52"/>
      <c r="E128" s="52"/>
      <c r="F128" s="52"/>
      <c r="G128" s="2" t="s">
        <v>210</v>
      </c>
      <c r="H128" s="2" t="s">
        <v>211</v>
      </c>
      <c r="I128" s="52"/>
      <c r="J128" s="52"/>
      <c r="K128" s="58"/>
      <c r="L128" s="58"/>
      <c r="M128" s="59"/>
      <c r="N128" s="52"/>
      <c r="O128" s="52"/>
      <c r="P128" s="52"/>
      <c r="Q128" s="52"/>
      <c r="R128" s="52"/>
      <c r="S128" s="52"/>
      <c r="T128" s="52"/>
      <c r="U128" s="52"/>
      <c r="V128" s="59"/>
      <c r="W128" s="52"/>
      <c r="X128" s="59"/>
      <c r="Y128" s="52"/>
      <c r="Z128" s="52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2" t="s">
        <v>283</v>
      </c>
      <c r="AV128" s="52"/>
      <c r="AW128" s="52"/>
    </row>
    <row r="129" spans="1:49" outlineLevel="2" x14ac:dyDescent="0.2">
      <c r="A129" s="52"/>
      <c r="B129" s="52"/>
      <c r="C129" s="52"/>
      <c r="D129" s="52"/>
      <c r="E129" s="52"/>
      <c r="F129" s="52"/>
      <c r="G129" s="2" t="s">
        <v>172</v>
      </c>
      <c r="H129" s="2" t="s">
        <v>173</v>
      </c>
      <c r="I129" s="52"/>
      <c r="J129" s="52"/>
      <c r="K129" s="58"/>
      <c r="L129" s="58"/>
      <c r="M129" s="59"/>
      <c r="N129" s="52"/>
      <c r="O129" s="52"/>
      <c r="P129" s="52"/>
      <c r="Q129" s="52"/>
      <c r="R129" s="52"/>
      <c r="S129" s="52"/>
      <c r="T129" s="52"/>
      <c r="U129" s="52"/>
      <c r="V129" s="59"/>
      <c r="W129" s="52"/>
      <c r="X129" s="59"/>
      <c r="Y129" s="52"/>
      <c r="Z129" s="52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2" t="s">
        <v>283</v>
      </c>
      <c r="AV129" s="52"/>
      <c r="AW129" s="52"/>
    </row>
    <row r="130" spans="1:49" outlineLevel="2" x14ac:dyDescent="0.2">
      <c r="A130" s="52"/>
      <c r="B130" s="52"/>
      <c r="C130" s="52"/>
      <c r="D130" s="52"/>
      <c r="E130" s="52"/>
      <c r="F130" s="52"/>
      <c r="G130" s="2" t="s">
        <v>225</v>
      </c>
      <c r="H130" s="2" t="s">
        <v>226</v>
      </c>
      <c r="I130" s="52"/>
      <c r="J130" s="52"/>
      <c r="K130" s="58"/>
      <c r="L130" s="58"/>
      <c r="M130" s="59"/>
      <c r="N130" s="52"/>
      <c r="O130" s="52"/>
      <c r="P130" s="52"/>
      <c r="Q130" s="52"/>
      <c r="R130" s="52"/>
      <c r="S130" s="52"/>
      <c r="T130" s="52"/>
      <c r="U130" s="52"/>
      <c r="V130" s="59"/>
      <c r="W130" s="52"/>
      <c r="X130" s="59"/>
      <c r="Y130" s="52"/>
      <c r="Z130" s="52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2" t="s">
        <v>283</v>
      </c>
      <c r="AV130" s="52"/>
      <c r="AW130" s="52"/>
    </row>
    <row r="131" spans="1:49" outlineLevel="2" x14ac:dyDescent="0.2">
      <c r="A131" s="52"/>
      <c r="B131" s="52"/>
      <c r="C131" s="52"/>
      <c r="D131" s="52"/>
      <c r="E131" s="52"/>
      <c r="F131" s="52"/>
      <c r="G131" s="2" t="s">
        <v>180</v>
      </c>
      <c r="H131" s="2" t="s">
        <v>181</v>
      </c>
      <c r="I131" s="52"/>
      <c r="J131" s="52"/>
      <c r="K131" s="58"/>
      <c r="L131" s="58"/>
      <c r="M131" s="59"/>
      <c r="N131" s="52"/>
      <c r="O131" s="52"/>
      <c r="P131" s="52"/>
      <c r="Q131" s="52"/>
      <c r="R131" s="52"/>
      <c r="S131" s="52"/>
      <c r="T131" s="52"/>
      <c r="U131" s="52"/>
      <c r="V131" s="59"/>
      <c r="W131" s="52"/>
      <c r="X131" s="59"/>
      <c r="Y131" s="52"/>
      <c r="Z131" s="52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2" t="s">
        <v>283</v>
      </c>
      <c r="AV131" s="52"/>
      <c r="AW131" s="52"/>
    </row>
    <row r="132" spans="1:49" ht="14.25" customHeight="1" outlineLevel="2" x14ac:dyDescent="0.2">
      <c r="A132" s="52" t="s">
        <v>354</v>
      </c>
      <c r="B132" s="52"/>
      <c r="C132" s="52" t="s">
        <v>105</v>
      </c>
      <c r="D132" s="52">
        <v>1</v>
      </c>
      <c r="E132" s="52" t="s">
        <v>106</v>
      </c>
      <c r="F132" s="52" t="s">
        <v>107</v>
      </c>
      <c r="G132" s="2" t="s">
        <v>108</v>
      </c>
      <c r="H132" s="2" t="s">
        <v>109</v>
      </c>
      <c r="I132" s="52" t="s">
        <v>355</v>
      </c>
      <c r="J132" s="52" t="s">
        <v>111</v>
      </c>
      <c r="K132" s="58">
        <v>2432801.23</v>
      </c>
      <c r="L132" s="58">
        <v>2870705.45</v>
      </c>
      <c r="M132" s="59">
        <v>42292</v>
      </c>
      <c r="N132" s="52" t="s">
        <v>270</v>
      </c>
      <c r="O132" s="52" t="s">
        <v>113</v>
      </c>
      <c r="P132" s="52" t="s">
        <v>114</v>
      </c>
      <c r="Q132" s="52" t="s">
        <v>115</v>
      </c>
      <c r="R132" s="52" t="s">
        <v>313</v>
      </c>
      <c r="S132" s="52" t="s">
        <v>356</v>
      </c>
      <c r="T132" s="52" t="s">
        <v>118</v>
      </c>
      <c r="U132" s="52" t="s">
        <v>119</v>
      </c>
      <c r="V132" s="59">
        <v>42401</v>
      </c>
      <c r="W132" s="52">
        <v>2016</v>
      </c>
      <c r="X132" s="59">
        <v>42460</v>
      </c>
      <c r="Y132" s="52">
        <v>2016</v>
      </c>
      <c r="Z132" s="52" t="s">
        <v>288</v>
      </c>
      <c r="AA132" s="58">
        <v>2432801.23</v>
      </c>
      <c r="AB132" s="58">
        <v>2870705.45</v>
      </c>
      <c r="AC132" s="58"/>
      <c r="AD132" s="58"/>
      <c r="AE132" s="58"/>
      <c r="AF132" s="58"/>
      <c r="AG132" s="58"/>
      <c r="AH132" s="58"/>
      <c r="AI132" s="58"/>
      <c r="AJ132" s="58"/>
      <c r="AK132" s="58">
        <v>2432801.23</v>
      </c>
      <c r="AL132" s="58">
        <v>2870705.45</v>
      </c>
      <c r="AM132" s="58"/>
      <c r="AN132" s="58"/>
      <c r="AO132" s="58"/>
      <c r="AP132" s="58"/>
      <c r="AQ132" s="58"/>
      <c r="AR132" s="58"/>
      <c r="AS132" s="58"/>
      <c r="AT132" s="58"/>
      <c r="AU132" s="52" t="s">
        <v>273</v>
      </c>
      <c r="AV132" s="52" t="s">
        <v>357</v>
      </c>
      <c r="AW132" s="52" t="s">
        <v>267</v>
      </c>
    </row>
    <row r="133" spans="1:49" outlineLevel="2" x14ac:dyDescent="0.2">
      <c r="A133" s="52"/>
      <c r="B133" s="52"/>
      <c r="C133" s="52"/>
      <c r="D133" s="52"/>
      <c r="E133" s="52"/>
      <c r="F133" s="52"/>
      <c r="G133" s="2" t="s">
        <v>210</v>
      </c>
      <c r="H133" s="2" t="s">
        <v>211</v>
      </c>
      <c r="I133" s="52"/>
      <c r="J133" s="52"/>
      <c r="K133" s="58"/>
      <c r="L133" s="58"/>
      <c r="M133" s="59"/>
      <c r="N133" s="52"/>
      <c r="O133" s="52"/>
      <c r="P133" s="52"/>
      <c r="Q133" s="52"/>
      <c r="R133" s="52"/>
      <c r="S133" s="52"/>
      <c r="T133" s="52"/>
      <c r="U133" s="52"/>
      <c r="V133" s="59"/>
      <c r="W133" s="52"/>
      <c r="X133" s="59"/>
      <c r="Y133" s="52"/>
      <c r="Z133" s="52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2" t="s">
        <v>283</v>
      </c>
      <c r="AV133" s="52"/>
      <c r="AW133" s="52"/>
    </row>
    <row r="134" spans="1:49" outlineLevel="2" x14ac:dyDescent="0.2">
      <c r="A134" s="52"/>
      <c r="B134" s="52"/>
      <c r="C134" s="52"/>
      <c r="D134" s="52"/>
      <c r="E134" s="52"/>
      <c r="F134" s="52"/>
      <c r="G134" s="2" t="s">
        <v>172</v>
      </c>
      <c r="H134" s="2" t="s">
        <v>173</v>
      </c>
      <c r="I134" s="52"/>
      <c r="J134" s="52"/>
      <c r="K134" s="58"/>
      <c r="L134" s="58"/>
      <c r="M134" s="59"/>
      <c r="N134" s="52"/>
      <c r="O134" s="52"/>
      <c r="P134" s="52"/>
      <c r="Q134" s="52"/>
      <c r="R134" s="52"/>
      <c r="S134" s="52"/>
      <c r="T134" s="52"/>
      <c r="U134" s="52"/>
      <c r="V134" s="59"/>
      <c r="W134" s="52"/>
      <c r="X134" s="59"/>
      <c r="Y134" s="52"/>
      <c r="Z134" s="52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2" t="s">
        <v>283</v>
      </c>
      <c r="AV134" s="52"/>
      <c r="AW134" s="52"/>
    </row>
    <row r="135" spans="1:49" outlineLevel="2" x14ac:dyDescent="0.2">
      <c r="A135" s="52"/>
      <c r="B135" s="52"/>
      <c r="C135" s="52"/>
      <c r="D135" s="52"/>
      <c r="E135" s="52"/>
      <c r="F135" s="52"/>
      <c r="G135" s="2" t="s">
        <v>225</v>
      </c>
      <c r="H135" s="2" t="s">
        <v>226</v>
      </c>
      <c r="I135" s="52"/>
      <c r="J135" s="52"/>
      <c r="K135" s="58"/>
      <c r="L135" s="58"/>
      <c r="M135" s="59"/>
      <c r="N135" s="52"/>
      <c r="O135" s="52"/>
      <c r="P135" s="52"/>
      <c r="Q135" s="52"/>
      <c r="R135" s="52"/>
      <c r="S135" s="52"/>
      <c r="T135" s="52"/>
      <c r="U135" s="52"/>
      <c r="V135" s="59"/>
      <c r="W135" s="52"/>
      <c r="X135" s="59"/>
      <c r="Y135" s="52"/>
      <c r="Z135" s="52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2" t="s">
        <v>283</v>
      </c>
      <c r="AV135" s="52"/>
      <c r="AW135" s="52"/>
    </row>
    <row r="136" spans="1:49" outlineLevel="2" x14ac:dyDescent="0.2">
      <c r="A136" s="52"/>
      <c r="B136" s="52"/>
      <c r="C136" s="52"/>
      <c r="D136" s="52"/>
      <c r="E136" s="52"/>
      <c r="F136" s="52"/>
      <c r="G136" s="2" t="s">
        <v>180</v>
      </c>
      <c r="H136" s="2" t="s">
        <v>181</v>
      </c>
      <c r="I136" s="52"/>
      <c r="J136" s="52"/>
      <c r="K136" s="58"/>
      <c r="L136" s="58"/>
      <c r="M136" s="59"/>
      <c r="N136" s="52"/>
      <c r="O136" s="52"/>
      <c r="P136" s="52"/>
      <c r="Q136" s="52"/>
      <c r="R136" s="52"/>
      <c r="S136" s="52"/>
      <c r="T136" s="52"/>
      <c r="U136" s="52"/>
      <c r="V136" s="59"/>
      <c r="W136" s="52"/>
      <c r="X136" s="59"/>
      <c r="Y136" s="52"/>
      <c r="Z136" s="52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2" t="s">
        <v>283</v>
      </c>
      <c r="AV136" s="52"/>
      <c r="AW136" s="52"/>
    </row>
    <row r="137" spans="1:49" ht="42.75" outlineLevel="2" x14ac:dyDescent="0.2">
      <c r="A137" s="52" t="s">
        <v>358</v>
      </c>
      <c r="B137" s="52"/>
      <c r="C137" s="2" t="s">
        <v>105</v>
      </c>
      <c r="D137" s="2">
        <v>1</v>
      </c>
      <c r="E137" s="2" t="s">
        <v>106</v>
      </c>
      <c r="F137" s="2" t="s">
        <v>107</v>
      </c>
      <c r="G137" s="2" t="s">
        <v>225</v>
      </c>
      <c r="H137" s="2" t="s">
        <v>226</v>
      </c>
      <c r="I137" s="2" t="s">
        <v>359</v>
      </c>
      <c r="J137" s="2" t="s">
        <v>111</v>
      </c>
      <c r="K137" s="4">
        <v>345194.92</v>
      </c>
      <c r="L137" s="4">
        <v>407330.01</v>
      </c>
      <c r="M137" s="5">
        <v>42313</v>
      </c>
      <c r="N137" s="2" t="s">
        <v>270</v>
      </c>
      <c r="O137" s="2" t="s">
        <v>113</v>
      </c>
      <c r="P137" s="2" t="s">
        <v>114</v>
      </c>
      <c r="Q137" s="2" t="s">
        <v>115</v>
      </c>
      <c r="R137" s="2" t="s">
        <v>360</v>
      </c>
      <c r="S137" s="2" t="s">
        <v>361</v>
      </c>
      <c r="T137" s="2" t="s">
        <v>118</v>
      </c>
      <c r="U137" s="2" t="s">
        <v>119</v>
      </c>
      <c r="V137" s="5">
        <v>42430</v>
      </c>
      <c r="W137" s="2">
        <v>2016</v>
      </c>
      <c r="X137" s="5">
        <v>42460</v>
      </c>
      <c r="Y137" s="2">
        <v>2016</v>
      </c>
      <c r="Z137" s="2" t="s">
        <v>362</v>
      </c>
      <c r="AA137" s="4">
        <v>345194.92</v>
      </c>
      <c r="AB137" s="4">
        <v>407330.01</v>
      </c>
      <c r="AC137" s="4"/>
      <c r="AD137" s="4"/>
      <c r="AE137" s="4"/>
      <c r="AF137" s="4"/>
      <c r="AG137" s="4"/>
      <c r="AH137" s="4"/>
      <c r="AI137" s="4"/>
      <c r="AJ137" s="4"/>
      <c r="AK137" s="4">
        <v>345194.92</v>
      </c>
      <c r="AL137" s="4">
        <v>407330.01</v>
      </c>
      <c r="AM137" s="4"/>
      <c r="AN137" s="4"/>
      <c r="AO137" s="4"/>
      <c r="AP137" s="4"/>
      <c r="AQ137" s="4"/>
      <c r="AR137" s="4"/>
      <c r="AS137" s="4"/>
      <c r="AT137" s="4"/>
      <c r="AU137" s="2" t="s">
        <v>273</v>
      </c>
      <c r="AV137" s="2" t="s">
        <v>266</v>
      </c>
      <c r="AW137" s="2" t="s">
        <v>335</v>
      </c>
    </row>
    <row r="138" spans="1:49" ht="42.75" outlineLevel="2" x14ac:dyDescent="0.2">
      <c r="A138" s="52" t="s">
        <v>363</v>
      </c>
      <c r="B138" s="52"/>
      <c r="C138" s="2" t="s">
        <v>105</v>
      </c>
      <c r="D138" s="2">
        <v>1</v>
      </c>
      <c r="E138" s="2" t="s">
        <v>106</v>
      </c>
      <c r="F138" s="2" t="s">
        <v>107</v>
      </c>
      <c r="G138" s="2" t="s">
        <v>108</v>
      </c>
      <c r="H138" s="2" t="s">
        <v>109</v>
      </c>
      <c r="I138" s="2" t="s">
        <v>364</v>
      </c>
      <c r="J138" s="2" t="s">
        <v>111</v>
      </c>
      <c r="K138" s="4">
        <v>682023.17</v>
      </c>
      <c r="L138" s="4">
        <v>804787.34</v>
      </c>
      <c r="M138" s="5">
        <v>42318</v>
      </c>
      <c r="N138" s="2" t="s">
        <v>270</v>
      </c>
      <c r="O138" s="2" t="s">
        <v>113</v>
      </c>
      <c r="P138" s="2" t="s">
        <v>114</v>
      </c>
      <c r="Q138" s="2" t="s">
        <v>115</v>
      </c>
      <c r="R138" s="2" t="s">
        <v>365</v>
      </c>
      <c r="S138" s="2" t="s">
        <v>366</v>
      </c>
      <c r="T138" s="2" t="s">
        <v>118</v>
      </c>
      <c r="U138" s="2" t="s">
        <v>119</v>
      </c>
      <c r="V138" s="5">
        <v>42401</v>
      </c>
      <c r="W138" s="2">
        <v>2016</v>
      </c>
      <c r="X138" s="5">
        <v>42460</v>
      </c>
      <c r="Y138" s="2">
        <v>2016</v>
      </c>
      <c r="Z138" s="2" t="s">
        <v>288</v>
      </c>
      <c r="AA138" s="4">
        <v>682023.17</v>
      </c>
      <c r="AB138" s="4">
        <v>804787.34</v>
      </c>
      <c r="AC138" s="4"/>
      <c r="AD138" s="4"/>
      <c r="AE138" s="4"/>
      <c r="AF138" s="4"/>
      <c r="AG138" s="4"/>
      <c r="AH138" s="4"/>
      <c r="AI138" s="4"/>
      <c r="AJ138" s="4"/>
      <c r="AK138" s="4">
        <v>682023.17</v>
      </c>
      <c r="AL138" s="4">
        <v>804787.34</v>
      </c>
      <c r="AM138" s="4"/>
      <c r="AN138" s="4"/>
      <c r="AO138" s="4"/>
      <c r="AP138" s="4"/>
      <c r="AQ138" s="4"/>
      <c r="AR138" s="4"/>
      <c r="AS138" s="4"/>
      <c r="AT138" s="4"/>
      <c r="AU138" s="2" t="s">
        <v>273</v>
      </c>
      <c r="AV138" s="2" t="s">
        <v>266</v>
      </c>
      <c r="AW138" s="2" t="s">
        <v>335</v>
      </c>
    </row>
    <row r="139" spans="1:49" ht="42.75" outlineLevel="2" x14ac:dyDescent="0.2">
      <c r="A139" s="52" t="s">
        <v>367</v>
      </c>
      <c r="B139" s="52"/>
      <c r="C139" s="2" t="s">
        <v>105</v>
      </c>
      <c r="D139" s="2">
        <v>1</v>
      </c>
      <c r="E139" s="2" t="s">
        <v>106</v>
      </c>
      <c r="F139" s="2" t="s">
        <v>107</v>
      </c>
      <c r="G139" s="2" t="s">
        <v>108</v>
      </c>
      <c r="H139" s="2" t="s">
        <v>109</v>
      </c>
      <c r="I139" s="2" t="s">
        <v>368</v>
      </c>
      <c r="J139" s="2" t="s">
        <v>111</v>
      </c>
      <c r="K139" s="4">
        <v>177095.14</v>
      </c>
      <c r="L139" s="4">
        <v>208972.27</v>
      </c>
      <c r="M139" s="5">
        <v>42287</v>
      </c>
      <c r="N139" s="2" t="s">
        <v>270</v>
      </c>
      <c r="O139" s="2" t="s">
        <v>113</v>
      </c>
      <c r="P139" s="2" t="s">
        <v>114</v>
      </c>
      <c r="Q139" s="2" t="s">
        <v>115</v>
      </c>
      <c r="R139" s="2" t="s">
        <v>365</v>
      </c>
      <c r="S139" s="2" t="s">
        <v>366</v>
      </c>
      <c r="T139" s="2" t="s">
        <v>118</v>
      </c>
      <c r="U139" s="2" t="s">
        <v>119</v>
      </c>
      <c r="V139" s="5">
        <v>42401</v>
      </c>
      <c r="W139" s="2">
        <v>2016</v>
      </c>
      <c r="X139" s="5">
        <v>42460</v>
      </c>
      <c r="Y139" s="2">
        <v>2016</v>
      </c>
      <c r="Z139" s="2" t="s">
        <v>288</v>
      </c>
      <c r="AA139" s="4">
        <v>177095.14</v>
      </c>
      <c r="AB139" s="4">
        <v>208972.27</v>
      </c>
      <c r="AC139" s="4"/>
      <c r="AD139" s="4"/>
      <c r="AE139" s="4"/>
      <c r="AF139" s="4"/>
      <c r="AG139" s="4"/>
      <c r="AH139" s="4"/>
      <c r="AI139" s="4"/>
      <c r="AJ139" s="4"/>
      <c r="AK139" s="4">
        <v>177095.14</v>
      </c>
      <c r="AL139" s="4">
        <v>208972.27</v>
      </c>
      <c r="AM139" s="4"/>
      <c r="AN139" s="4"/>
      <c r="AO139" s="4"/>
      <c r="AP139" s="4"/>
      <c r="AQ139" s="4"/>
      <c r="AR139" s="4"/>
      <c r="AS139" s="4"/>
      <c r="AT139" s="4"/>
      <c r="AU139" s="2" t="s">
        <v>273</v>
      </c>
      <c r="AV139" s="2" t="s">
        <v>266</v>
      </c>
      <c r="AW139" s="2" t="s">
        <v>335</v>
      </c>
    </row>
    <row r="140" spans="1:49" ht="14.25" customHeight="1" outlineLevel="2" x14ac:dyDescent="0.2">
      <c r="A140" s="52" t="s">
        <v>369</v>
      </c>
      <c r="B140" s="52"/>
      <c r="C140" s="52" t="s">
        <v>105</v>
      </c>
      <c r="D140" s="52">
        <v>1</v>
      </c>
      <c r="E140" s="52" t="s">
        <v>106</v>
      </c>
      <c r="F140" s="52" t="s">
        <v>107</v>
      </c>
      <c r="G140" s="2" t="s">
        <v>108</v>
      </c>
      <c r="H140" s="2" t="s">
        <v>109</v>
      </c>
      <c r="I140" s="52" t="s">
        <v>370</v>
      </c>
      <c r="J140" s="52" t="s">
        <v>111</v>
      </c>
      <c r="K140" s="58">
        <v>4598946.3099999996</v>
      </c>
      <c r="L140" s="58">
        <v>5426756.6500000004</v>
      </c>
      <c r="M140" s="59">
        <v>42292</v>
      </c>
      <c r="N140" s="52" t="s">
        <v>270</v>
      </c>
      <c r="O140" s="52" t="s">
        <v>113</v>
      </c>
      <c r="P140" s="52" t="s">
        <v>114</v>
      </c>
      <c r="Q140" s="52" t="s">
        <v>115</v>
      </c>
      <c r="R140" s="52" t="s">
        <v>313</v>
      </c>
      <c r="S140" s="52" t="s">
        <v>371</v>
      </c>
      <c r="T140" s="52" t="s">
        <v>118</v>
      </c>
      <c r="U140" s="52" t="s">
        <v>119</v>
      </c>
      <c r="V140" s="59">
        <v>42401</v>
      </c>
      <c r="W140" s="52">
        <v>2016</v>
      </c>
      <c r="X140" s="59">
        <v>42490</v>
      </c>
      <c r="Y140" s="52">
        <v>2016</v>
      </c>
      <c r="Z140" s="52" t="s">
        <v>265</v>
      </c>
      <c r="AA140" s="58">
        <v>4598946.3099999996</v>
      </c>
      <c r="AB140" s="58">
        <v>5426756.6500000004</v>
      </c>
      <c r="AC140" s="58"/>
      <c r="AD140" s="58"/>
      <c r="AE140" s="58"/>
      <c r="AF140" s="58"/>
      <c r="AG140" s="58"/>
      <c r="AH140" s="58"/>
      <c r="AI140" s="58"/>
      <c r="AJ140" s="58"/>
      <c r="AK140" s="58">
        <v>4598946.3099999996</v>
      </c>
      <c r="AL140" s="58">
        <v>5426756.6500000004</v>
      </c>
      <c r="AM140" s="58"/>
      <c r="AN140" s="58"/>
      <c r="AO140" s="58"/>
      <c r="AP140" s="58"/>
      <c r="AQ140" s="58"/>
      <c r="AR140" s="58"/>
      <c r="AS140" s="58"/>
      <c r="AT140" s="58"/>
      <c r="AU140" s="52" t="s">
        <v>273</v>
      </c>
      <c r="AV140" s="52" t="s">
        <v>266</v>
      </c>
      <c r="AW140" s="52" t="s">
        <v>267</v>
      </c>
    </row>
    <row r="141" spans="1:49" outlineLevel="2" x14ac:dyDescent="0.2">
      <c r="A141" s="52"/>
      <c r="B141" s="52"/>
      <c r="C141" s="52"/>
      <c r="D141" s="52"/>
      <c r="E141" s="52"/>
      <c r="F141" s="52"/>
      <c r="G141" s="2" t="s">
        <v>210</v>
      </c>
      <c r="H141" s="2" t="s">
        <v>211</v>
      </c>
      <c r="I141" s="52"/>
      <c r="J141" s="52"/>
      <c r="K141" s="58"/>
      <c r="L141" s="58"/>
      <c r="M141" s="59"/>
      <c r="N141" s="52"/>
      <c r="O141" s="52"/>
      <c r="P141" s="52"/>
      <c r="Q141" s="52"/>
      <c r="R141" s="52"/>
      <c r="S141" s="52"/>
      <c r="T141" s="52"/>
      <c r="U141" s="52"/>
      <c r="V141" s="59"/>
      <c r="W141" s="52"/>
      <c r="X141" s="59"/>
      <c r="Y141" s="52"/>
      <c r="Z141" s="52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2" t="s">
        <v>283</v>
      </c>
      <c r="AV141" s="52"/>
      <c r="AW141" s="52"/>
    </row>
    <row r="142" spans="1:49" outlineLevel="2" x14ac:dyDescent="0.2">
      <c r="A142" s="52"/>
      <c r="B142" s="52"/>
      <c r="C142" s="52"/>
      <c r="D142" s="52"/>
      <c r="E142" s="52"/>
      <c r="F142" s="52"/>
      <c r="G142" s="2" t="s">
        <v>172</v>
      </c>
      <c r="H142" s="2" t="s">
        <v>173</v>
      </c>
      <c r="I142" s="52"/>
      <c r="J142" s="52"/>
      <c r="K142" s="58"/>
      <c r="L142" s="58"/>
      <c r="M142" s="59"/>
      <c r="N142" s="52"/>
      <c r="O142" s="52"/>
      <c r="P142" s="52"/>
      <c r="Q142" s="52"/>
      <c r="R142" s="52"/>
      <c r="S142" s="52"/>
      <c r="T142" s="52"/>
      <c r="U142" s="52"/>
      <c r="V142" s="59"/>
      <c r="W142" s="52"/>
      <c r="X142" s="59"/>
      <c r="Y142" s="52"/>
      <c r="Z142" s="52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2" t="s">
        <v>283</v>
      </c>
      <c r="AV142" s="52"/>
      <c r="AW142" s="52"/>
    </row>
    <row r="143" spans="1:49" outlineLevel="2" x14ac:dyDescent="0.2">
      <c r="A143" s="52"/>
      <c r="B143" s="52"/>
      <c r="C143" s="52"/>
      <c r="D143" s="52"/>
      <c r="E143" s="52"/>
      <c r="F143" s="52"/>
      <c r="G143" s="2" t="s">
        <v>225</v>
      </c>
      <c r="H143" s="2" t="s">
        <v>226</v>
      </c>
      <c r="I143" s="52"/>
      <c r="J143" s="52"/>
      <c r="K143" s="58"/>
      <c r="L143" s="58"/>
      <c r="M143" s="59"/>
      <c r="N143" s="52"/>
      <c r="O143" s="52"/>
      <c r="P143" s="52"/>
      <c r="Q143" s="52"/>
      <c r="R143" s="52"/>
      <c r="S143" s="52"/>
      <c r="T143" s="52"/>
      <c r="U143" s="52"/>
      <c r="V143" s="59"/>
      <c r="W143" s="52"/>
      <c r="X143" s="59"/>
      <c r="Y143" s="52"/>
      <c r="Z143" s="52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2" t="s">
        <v>283</v>
      </c>
      <c r="AV143" s="52"/>
      <c r="AW143" s="52"/>
    </row>
    <row r="144" spans="1:49" outlineLevel="2" x14ac:dyDescent="0.2">
      <c r="A144" s="52"/>
      <c r="B144" s="52"/>
      <c r="C144" s="52"/>
      <c r="D144" s="52"/>
      <c r="E144" s="52"/>
      <c r="F144" s="52"/>
      <c r="G144" s="2" t="s">
        <v>180</v>
      </c>
      <c r="H144" s="2" t="s">
        <v>181</v>
      </c>
      <c r="I144" s="52"/>
      <c r="J144" s="52"/>
      <c r="K144" s="58"/>
      <c r="L144" s="58"/>
      <c r="M144" s="59"/>
      <c r="N144" s="52"/>
      <c r="O144" s="52"/>
      <c r="P144" s="52"/>
      <c r="Q144" s="52"/>
      <c r="R144" s="52"/>
      <c r="S144" s="52"/>
      <c r="T144" s="52"/>
      <c r="U144" s="52"/>
      <c r="V144" s="59"/>
      <c r="W144" s="52"/>
      <c r="X144" s="59"/>
      <c r="Y144" s="52"/>
      <c r="Z144" s="52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2" t="s">
        <v>283</v>
      </c>
      <c r="AV144" s="52"/>
      <c r="AW144" s="52"/>
    </row>
    <row r="145" spans="1:49" ht="14.25" customHeight="1" outlineLevel="2" x14ac:dyDescent="0.2">
      <c r="A145" s="52" t="s">
        <v>372</v>
      </c>
      <c r="B145" s="52"/>
      <c r="C145" s="52" t="s">
        <v>105</v>
      </c>
      <c r="D145" s="52">
        <v>1</v>
      </c>
      <c r="E145" s="52" t="s">
        <v>106</v>
      </c>
      <c r="F145" s="52" t="s">
        <v>107</v>
      </c>
      <c r="G145" s="2" t="s">
        <v>108</v>
      </c>
      <c r="H145" s="2" t="s">
        <v>109</v>
      </c>
      <c r="I145" s="52" t="s">
        <v>373</v>
      </c>
      <c r="J145" s="52" t="s">
        <v>111</v>
      </c>
      <c r="K145" s="58">
        <v>3153657.97</v>
      </c>
      <c r="L145" s="58">
        <v>3721316.4</v>
      </c>
      <c r="M145" s="59">
        <v>42296</v>
      </c>
      <c r="N145" s="52" t="s">
        <v>270</v>
      </c>
      <c r="O145" s="52" t="s">
        <v>113</v>
      </c>
      <c r="P145" s="52" t="s">
        <v>114</v>
      </c>
      <c r="Q145" s="52" t="s">
        <v>115</v>
      </c>
      <c r="R145" s="52" t="s">
        <v>125</v>
      </c>
      <c r="S145" s="52" t="s">
        <v>374</v>
      </c>
      <c r="T145" s="52" t="s">
        <v>118</v>
      </c>
      <c r="U145" s="52" t="s">
        <v>119</v>
      </c>
      <c r="V145" s="59">
        <v>42401</v>
      </c>
      <c r="W145" s="52">
        <v>2016</v>
      </c>
      <c r="X145" s="59">
        <v>42460</v>
      </c>
      <c r="Y145" s="52">
        <v>2016</v>
      </c>
      <c r="Z145" s="52" t="s">
        <v>288</v>
      </c>
      <c r="AA145" s="58">
        <v>3153657.97</v>
      </c>
      <c r="AB145" s="58">
        <v>3721316.4</v>
      </c>
      <c r="AC145" s="58"/>
      <c r="AD145" s="58"/>
      <c r="AE145" s="58"/>
      <c r="AF145" s="58"/>
      <c r="AG145" s="58"/>
      <c r="AH145" s="58"/>
      <c r="AI145" s="58"/>
      <c r="AJ145" s="58"/>
      <c r="AK145" s="58">
        <v>3153657.97</v>
      </c>
      <c r="AL145" s="58">
        <v>3721316.4</v>
      </c>
      <c r="AM145" s="58"/>
      <c r="AN145" s="58"/>
      <c r="AO145" s="58"/>
      <c r="AP145" s="58"/>
      <c r="AQ145" s="58"/>
      <c r="AR145" s="58"/>
      <c r="AS145" s="58"/>
      <c r="AT145" s="58"/>
      <c r="AU145" s="52" t="s">
        <v>273</v>
      </c>
      <c r="AV145" s="52" t="s">
        <v>266</v>
      </c>
      <c r="AW145" s="52" t="s">
        <v>267</v>
      </c>
    </row>
    <row r="146" spans="1:49" outlineLevel="2" x14ac:dyDescent="0.2">
      <c r="A146" s="52"/>
      <c r="B146" s="52"/>
      <c r="C146" s="52"/>
      <c r="D146" s="52"/>
      <c r="E146" s="52"/>
      <c r="F146" s="52"/>
      <c r="G146" s="2" t="s">
        <v>210</v>
      </c>
      <c r="H146" s="2" t="s">
        <v>211</v>
      </c>
      <c r="I146" s="52"/>
      <c r="J146" s="52"/>
      <c r="K146" s="58"/>
      <c r="L146" s="58"/>
      <c r="M146" s="59"/>
      <c r="N146" s="52"/>
      <c r="O146" s="52"/>
      <c r="P146" s="52"/>
      <c r="Q146" s="52"/>
      <c r="R146" s="52"/>
      <c r="S146" s="52"/>
      <c r="T146" s="52"/>
      <c r="U146" s="52"/>
      <c r="V146" s="59"/>
      <c r="W146" s="52"/>
      <c r="X146" s="59"/>
      <c r="Y146" s="52"/>
      <c r="Z146" s="52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2" t="s">
        <v>283</v>
      </c>
      <c r="AV146" s="52"/>
      <c r="AW146" s="52"/>
    </row>
    <row r="147" spans="1:49" outlineLevel="2" x14ac:dyDescent="0.2">
      <c r="A147" s="52"/>
      <c r="B147" s="52"/>
      <c r="C147" s="52"/>
      <c r="D147" s="52"/>
      <c r="E147" s="52"/>
      <c r="F147" s="52"/>
      <c r="G147" s="2" t="s">
        <v>172</v>
      </c>
      <c r="H147" s="2" t="s">
        <v>173</v>
      </c>
      <c r="I147" s="52"/>
      <c r="J147" s="52"/>
      <c r="K147" s="58"/>
      <c r="L147" s="58"/>
      <c r="M147" s="59"/>
      <c r="N147" s="52"/>
      <c r="O147" s="52"/>
      <c r="P147" s="52"/>
      <c r="Q147" s="52"/>
      <c r="R147" s="52"/>
      <c r="S147" s="52"/>
      <c r="T147" s="52"/>
      <c r="U147" s="52"/>
      <c r="V147" s="59"/>
      <c r="W147" s="52"/>
      <c r="X147" s="59"/>
      <c r="Y147" s="52"/>
      <c r="Z147" s="52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2" t="s">
        <v>283</v>
      </c>
      <c r="AV147" s="52"/>
      <c r="AW147" s="52"/>
    </row>
    <row r="148" spans="1:49" outlineLevel="2" x14ac:dyDescent="0.2">
      <c r="A148" s="52"/>
      <c r="B148" s="52"/>
      <c r="C148" s="52"/>
      <c r="D148" s="52"/>
      <c r="E148" s="52"/>
      <c r="F148" s="52"/>
      <c r="G148" s="2" t="s">
        <v>225</v>
      </c>
      <c r="H148" s="2" t="s">
        <v>226</v>
      </c>
      <c r="I148" s="52"/>
      <c r="J148" s="52"/>
      <c r="K148" s="58"/>
      <c r="L148" s="58"/>
      <c r="M148" s="59"/>
      <c r="N148" s="52"/>
      <c r="O148" s="52"/>
      <c r="P148" s="52"/>
      <c r="Q148" s="52"/>
      <c r="R148" s="52"/>
      <c r="S148" s="52"/>
      <c r="T148" s="52"/>
      <c r="U148" s="52"/>
      <c r="V148" s="59"/>
      <c r="W148" s="52"/>
      <c r="X148" s="59"/>
      <c r="Y148" s="52"/>
      <c r="Z148" s="52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2" t="s">
        <v>283</v>
      </c>
      <c r="AV148" s="52"/>
      <c r="AW148" s="52"/>
    </row>
    <row r="149" spans="1:49" outlineLevel="2" x14ac:dyDescent="0.2">
      <c r="A149" s="52"/>
      <c r="B149" s="52"/>
      <c r="C149" s="52"/>
      <c r="D149" s="52"/>
      <c r="E149" s="52"/>
      <c r="F149" s="52"/>
      <c r="G149" s="2" t="s">
        <v>180</v>
      </c>
      <c r="H149" s="2" t="s">
        <v>181</v>
      </c>
      <c r="I149" s="52"/>
      <c r="J149" s="52"/>
      <c r="K149" s="58"/>
      <c r="L149" s="58"/>
      <c r="M149" s="59"/>
      <c r="N149" s="52"/>
      <c r="O149" s="52"/>
      <c r="P149" s="52"/>
      <c r="Q149" s="52"/>
      <c r="R149" s="52"/>
      <c r="S149" s="52"/>
      <c r="T149" s="52"/>
      <c r="U149" s="52"/>
      <c r="V149" s="59"/>
      <c r="W149" s="52"/>
      <c r="X149" s="59"/>
      <c r="Y149" s="52"/>
      <c r="Z149" s="52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2" t="s">
        <v>283</v>
      </c>
      <c r="AV149" s="52"/>
      <c r="AW149" s="52"/>
    </row>
    <row r="150" spans="1:49" ht="14.25" customHeight="1" outlineLevel="2" x14ac:dyDescent="0.2">
      <c r="A150" s="52" t="s">
        <v>375</v>
      </c>
      <c r="B150" s="52"/>
      <c r="C150" s="52" t="s">
        <v>105</v>
      </c>
      <c r="D150" s="52">
        <v>1</v>
      </c>
      <c r="E150" s="52" t="s">
        <v>106</v>
      </c>
      <c r="F150" s="52" t="s">
        <v>107</v>
      </c>
      <c r="G150" s="2" t="s">
        <v>108</v>
      </c>
      <c r="H150" s="2" t="s">
        <v>109</v>
      </c>
      <c r="I150" s="52" t="s">
        <v>376</v>
      </c>
      <c r="J150" s="52" t="s">
        <v>111</v>
      </c>
      <c r="K150" s="58">
        <v>922879.35</v>
      </c>
      <c r="L150" s="58">
        <v>1088997.6299999999</v>
      </c>
      <c r="M150" s="59">
        <v>42303</v>
      </c>
      <c r="N150" s="52" t="s">
        <v>270</v>
      </c>
      <c r="O150" s="52" t="s">
        <v>113</v>
      </c>
      <c r="P150" s="52" t="s">
        <v>114</v>
      </c>
      <c r="Q150" s="52" t="s">
        <v>115</v>
      </c>
      <c r="R150" s="52" t="s">
        <v>313</v>
      </c>
      <c r="S150" s="52" t="s">
        <v>331</v>
      </c>
      <c r="T150" s="52" t="s">
        <v>118</v>
      </c>
      <c r="U150" s="52" t="s">
        <v>119</v>
      </c>
      <c r="V150" s="59">
        <v>42401</v>
      </c>
      <c r="W150" s="52">
        <v>2016</v>
      </c>
      <c r="X150" s="59">
        <v>42490</v>
      </c>
      <c r="Y150" s="52">
        <v>2016</v>
      </c>
      <c r="Z150" s="52" t="s">
        <v>265</v>
      </c>
      <c r="AA150" s="58">
        <v>922879.35</v>
      </c>
      <c r="AB150" s="58">
        <v>1088997.6299999999</v>
      </c>
      <c r="AC150" s="58"/>
      <c r="AD150" s="58"/>
      <c r="AE150" s="58"/>
      <c r="AF150" s="58"/>
      <c r="AG150" s="58"/>
      <c r="AH150" s="58"/>
      <c r="AI150" s="58"/>
      <c r="AJ150" s="58"/>
      <c r="AK150" s="58">
        <v>922879.35</v>
      </c>
      <c r="AL150" s="58">
        <v>1088997.6299999999</v>
      </c>
      <c r="AM150" s="58"/>
      <c r="AN150" s="58"/>
      <c r="AO150" s="58"/>
      <c r="AP150" s="58"/>
      <c r="AQ150" s="58"/>
      <c r="AR150" s="58"/>
      <c r="AS150" s="58"/>
      <c r="AT150" s="58"/>
      <c r="AU150" s="52" t="s">
        <v>273</v>
      </c>
      <c r="AV150" s="52" t="s">
        <v>266</v>
      </c>
      <c r="AW150" s="52" t="s">
        <v>267</v>
      </c>
    </row>
    <row r="151" spans="1:49" outlineLevel="2" x14ac:dyDescent="0.2">
      <c r="A151" s="52"/>
      <c r="B151" s="52"/>
      <c r="C151" s="52"/>
      <c r="D151" s="52"/>
      <c r="E151" s="52"/>
      <c r="F151" s="52"/>
      <c r="G151" s="2" t="s">
        <v>172</v>
      </c>
      <c r="H151" s="2" t="s">
        <v>173</v>
      </c>
      <c r="I151" s="52"/>
      <c r="J151" s="52"/>
      <c r="K151" s="58"/>
      <c r="L151" s="58"/>
      <c r="M151" s="59"/>
      <c r="N151" s="52"/>
      <c r="O151" s="52"/>
      <c r="P151" s="52"/>
      <c r="Q151" s="52"/>
      <c r="R151" s="52"/>
      <c r="S151" s="52"/>
      <c r="T151" s="52"/>
      <c r="U151" s="52"/>
      <c r="V151" s="59"/>
      <c r="W151" s="52"/>
      <c r="X151" s="59"/>
      <c r="Y151" s="52"/>
      <c r="Z151" s="52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2" t="s">
        <v>283</v>
      </c>
      <c r="AV151" s="52"/>
      <c r="AW151" s="52"/>
    </row>
    <row r="152" spans="1:49" outlineLevel="2" x14ac:dyDescent="0.2">
      <c r="A152" s="52"/>
      <c r="B152" s="52"/>
      <c r="C152" s="52"/>
      <c r="D152" s="52"/>
      <c r="E152" s="52"/>
      <c r="F152" s="52"/>
      <c r="G152" s="2" t="s">
        <v>225</v>
      </c>
      <c r="H152" s="2" t="s">
        <v>226</v>
      </c>
      <c r="I152" s="52"/>
      <c r="J152" s="52"/>
      <c r="K152" s="58"/>
      <c r="L152" s="58"/>
      <c r="M152" s="59"/>
      <c r="N152" s="52"/>
      <c r="O152" s="52"/>
      <c r="P152" s="52"/>
      <c r="Q152" s="52"/>
      <c r="R152" s="52"/>
      <c r="S152" s="52"/>
      <c r="T152" s="52"/>
      <c r="U152" s="52"/>
      <c r="V152" s="59"/>
      <c r="W152" s="52"/>
      <c r="X152" s="59"/>
      <c r="Y152" s="52"/>
      <c r="Z152" s="52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2" t="s">
        <v>283</v>
      </c>
      <c r="AV152" s="52"/>
      <c r="AW152" s="52"/>
    </row>
    <row r="153" spans="1:49" outlineLevel="2" x14ac:dyDescent="0.2">
      <c r="A153" s="52"/>
      <c r="B153" s="52"/>
      <c r="C153" s="52"/>
      <c r="D153" s="52"/>
      <c r="E153" s="52"/>
      <c r="F153" s="52"/>
      <c r="G153" s="2" t="s">
        <v>180</v>
      </c>
      <c r="H153" s="2" t="s">
        <v>181</v>
      </c>
      <c r="I153" s="52"/>
      <c r="J153" s="52"/>
      <c r="K153" s="58"/>
      <c r="L153" s="58"/>
      <c r="M153" s="59"/>
      <c r="N153" s="52"/>
      <c r="O153" s="52"/>
      <c r="P153" s="52"/>
      <c r="Q153" s="52"/>
      <c r="R153" s="52"/>
      <c r="S153" s="52"/>
      <c r="T153" s="52"/>
      <c r="U153" s="52"/>
      <c r="V153" s="59"/>
      <c r="W153" s="52"/>
      <c r="X153" s="59"/>
      <c r="Y153" s="52"/>
      <c r="Z153" s="52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2" t="s">
        <v>283</v>
      </c>
      <c r="AV153" s="52"/>
      <c r="AW153" s="52"/>
    </row>
    <row r="154" spans="1:49" ht="14.25" customHeight="1" outlineLevel="2" x14ac:dyDescent="0.2">
      <c r="A154" s="52" t="s">
        <v>377</v>
      </c>
      <c r="B154" s="52"/>
      <c r="C154" s="52" t="s">
        <v>105</v>
      </c>
      <c r="D154" s="52">
        <v>1</v>
      </c>
      <c r="E154" s="52" t="s">
        <v>106</v>
      </c>
      <c r="F154" s="52" t="s">
        <v>107</v>
      </c>
      <c r="G154" s="2" t="s">
        <v>108</v>
      </c>
      <c r="H154" s="2" t="s">
        <v>109</v>
      </c>
      <c r="I154" s="52" t="s">
        <v>378</v>
      </c>
      <c r="J154" s="52" t="s">
        <v>111</v>
      </c>
      <c r="K154" s="58">
        <v>593834.34</v>
      </c>
      <c r="L154" s="58">
        <v>700724.52</v>
      </c>
      <c r="M154" s="59">
        <v>42306</v>
      </c>
      <c r="N154" s="52" t="s">
        <v>270</v>
      </c>
      <c r="O154" s="52" t="s">
        <v>113</v>
      </c>
      <c r="P154" s="52" t="s">
        <v>114</v>
      </c>
      <c r="Q154" s="52" t="s">
        <v>115</v>
      </c>
      <c r="R154" s="52" t="s">
        <v>313</v>
      </c>
      <c r="S154" s="52" t="s">
        <v>379</v>
      </c>
      <c r="T154" s="52" t="s">
        <v>118</v>
      </c>
      <c r="U154" s="52" t="s">
        <v>119</v>
      </c>
      <c r="V154" s="59">
        <v>42401</v>
      </c>
      <c r="W154" s="52">
        <v>2016</v>
      </c>
      <c r="X154" s="59">
        <v>42490</v>
      </c>
      <c r="Y154" s="52">
        <v>2016</v>
      </c>
      <c r="Z154" s="52" t="s">
        <v>288</v>
      </c>
      <c r="AA154" s="58">
        <v>593834.34</v>
      </c>
      <c r="AB154" s="58">
        <v>700724.52</v>
      </c>
      <c r="AC154" s="58"/>
      <c r="AD154" s="58"/>
      <c r="AE154" s="58"/>
      <c r="AF154" s="58"/>
      <c r="AG154" s="58"/>
      <c r="AH154" s="58"/>
      <c r="AI154" s="58"/>
      <c r="AJ154" s="58"/>
      <c r="AK154" s="58">
        <v>593834.34</v>
      </c>
      <c r="AL154" s="58">
        <v>700724.52</v>
      </c>
      <c r="AM154" s="58"/>
      <c r="AN154" s="58"/>
      <c r="AO154" s="58"/>
      <c r="AP154" s="58"/>
      <c r="AQ154" s="58"/>
      <c r="AR154" s="58"/>
      <c r="AS154" s="58"/>
      <c r="AT154" s="58"/>
      <c r="AU154" s="52" t="s">
        <v>273</v>
      </c>
      <c r="AV154" s="52" t="s">
        <v>266</v>
      </c>
      <c r="AW154" s="52" t="s">
        <v>267</v>
      </c>
    </row>
    <row r="155" spans="1:49" outlineLevel="2" x14ac:dyDescent="0.2">
      <c r="A155" s="52"/>
      <c r="B155" s="52"/>
      <c r="C155" s="52"/>
      <c r="D155" s="52"/>
      <c r="E155" s="52"/>
      <c r="F155" s="52"/>
      <c r="G155" s="2" t="s">
        <v>210</v>
      </c>
      <c r="H155" s="2" t="s">
        <v>211</v>
      </c>
      <c r="I155" s="52"/>
      <c r="J155" s="52"/>
      <c r="K155" s="58"/>
      <c r="L155" s="58"/>
      <c r="M155" s="59"/>
      <c r="N155" s="52"/>
      <c r="O155" s="52"/>
      <c r="P155" s="52"/>
      <c r="Q155" s="52"/>
      <c r="R155" s="52"/>
      <c r="S155" s="52"/>
      <c r="T155" s="52"/>
      <c r="U155" s="52"/>
      <c r="V155" s="59"/>
      <c r="W155" s="52"/>
      <c r="X155" s="59"/>
      <c r="Y155" s="52"/>
      <c r="Z155" s="52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2" t="s">
        <v>283</v>
      </c>
      <c r="AV155" s="52"/>
      <c r="AW155" s="52"/>
    </row>
    <row r="156" spans="1:49" outlineLevel="2" x14ac:dyDescent="0.2">
      <c r="A156" s="52"/>
      <c r="B156" s="52"/>
      <c r="C156" s="52"/>
      <c r="D156" s="52"/>
      <c r="E156" s="52"/>
      <c r="F156" s="52"/>
      <c r="G156" s="2" t="s">
        <v>172</v>
      </c>
      <c r="H156" s="2" t="s">
        <v>173</v>
      </c>
      <c r="I156" s="52"/>
      <c r="J156" s="52"/>
      <c r="K156" s="58"/>
      <c r="L156" s="58"/>
      <c r="M156" s="59"/>
      <c r="N156" s="52"/>
      <c r="O156" s="52"/>
      <c r="P156" s="52"/>
      <c r="Q156" s="52"/>
      <c r="R156" s="52"/>
      <c r="S156" s="52"/>
      <c r="T156" s="52"/>
      <c r="U156" s="52"/>
      <c r="V156" s="59"/>
      <c r="W156" s="52"/>
      <c r="X156" s="59"/>
      <c r="Y156" s="52"/>
      <c r="Z156" s="52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2" t="s">
        <v>283</v>
      </c>
      <c r="AV156" s="52"/>
      <c r="AW156" s="52"/>
    </row>
    <row r="157" spans="1:49" outlineLevel="2" x14ac:dyDescent="0.2">
      <c r="A157" s="52"/>
      <c r="B157" s="52"/>
      <c r="C157" s="52"/>
      <c r="D157" s="52"/>
      <c r="E157" s="52"/>
      <c r="F157" s="52"/>
      <c r="G157" s="2" t="s">
        <v>225</v>
      </c>
      <c r="H157" s="2" t="s">
        <v>226</v>
      </c>
      <c r="I157" s="52"/>
      <c r="J157" s="52"/>
      <c r="K157" s="58"/>
      <c r="L157" s="58"/>
      <c r="M157" s="59"/>
      <c r="N157" s="52"/>
      <c r="O157" s="52"/>
      <c r="P157" s="52"/>
      <c r="Q157" s="52"/>
      <c r="R157" s="52"/>
      <c r="S157" s="52"/>
      <c r="T157" s="52"/>
      <c r="U157" s="52"/>
      <c r="V157" s="59"/>
      <c r="W157" s="52"/>
      <c r="X157" s="59"/>
      <c r="Y157" s="52"/>
      <c r="Z157" s="52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2" t="s">
        <v>283</v>
      </c>
      <c r="AV157" s="52"/>
      <c r="AW157" s="52"/>
    </row>
    <row r="158" spans="1:49" outlineLevel="2" x14ac:dyDescent="0.2">
      <c r="A158" s="52"/>
      <c r="B158" s="52"/>
      <c r="C158" s="52"/>
      <c r="D158" s="52"/>
      <c r="E158" s="52"/>
      <c r="F158" s="52"/>
      <c r="G158" s="2" t="s">
        <v>180</v>
      </c>
      <c r="H158" s="2" t="s">
        <v>181</v>
      </c>
      <c r="I158" s="52"/>
      <c r="J158" s="52"/>
      <c r="K158" s="58"/>
      <c r="L158" s="58"/>
      <c r="M158" s="59"/>
      <c r="N158" s="52"/>
      <c r="O158" s="52"/>
      <c r="P158" s="52"/>
      <c r="Q158" s="52"/>
      <c r="R158" s="52"/>
      <c r="S158" s="52"/>
      <c r="T158" s="52"/>
      <c r="U158" s="52"/>
      <c r="V158" s="59"/>
      <c r="W158" s="52"/>
      <c r="X158" s="59"/>
      <c r="Y158" s="52"/>
      <c r="Z158" s="52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2" t="s">
        <v>283</v>
      </c>
      <c r="AV158" s="52"/>
      <c r="AW158" s="52"/>
    </row>
    <row r="159" spans="1:49" ht="42.75" outlineLevel="2" x14ac:dyDescent="0.2">
      <c r="A159" s="52" t="s">
        <v>380</v>
      </c>
      <c r="B159" s="52"/>
      <c r="C159" s="2" t="s">
        <v>105</v>
      </c>
      <c r="D159" s="2">
        <v>1</v>
      </c>
      <c r="E159" s="2" t="s">
        <v>106</v>
      </c>
      <c r="F159" s="2" t="s">
        <v>107</v>
      </c>
      <c r="G159" s="2" t="s">
        <v>172</v>
      </c>
      <c r="H159" s="2" t="s">
        <v>173</v>
      </c>
      <c r="I159" s="2" t="s">
        <v>381</v>
      </c>
      <c r="J159" s="2" t="s">
        <v>111</v>
      </c>
      <c r="K159" s="4">
        <v>8375.82</v>
      </c>
      <c r="L159" s="4">
        <v>9883.4699999999993</v>
      </c>
      <c r="M159" s="5">
        <v>42310</v>
      </c>
      <c r="N159" s="2" t="s">
        <v>270</v>
      </c>
      <c r="O159" s="2" t="s">
        <v>113</v>
      </c>
      <c r="P159" s="2" t="s">
        <v>114</v>
      </c>
      <c r="Q159" s="2" t="s">
        <v>115</v>
      </c>
      <c r="R159" s="2" t="s">
        <v>125</v>
      </c>
      <c r="S159" s="2" t="s">
        <v>374</v>
      </c>
      <c r="T159" s="2" t="s">
        <v>118</v>
      </c>
      <c r="U159" s="2" t="s">
        <v>119</v>
      </c>
      <c r="V159" s="5">
        <v>42430</v>
      </c>
      <c r="W159" s="2">
        <v>2016</v>
      </c>
      <c r="X159" s="5">
        <v>42460</v>
      </c>
      <c r="Y159" s="2">
        <v>2016</v>
      </c>
      <c r="Z159" s="2" t="s">
        <v>288</v>
      </c>
      <c r="AA159" s="4">
        <v>8375.82</v>
      </c>
      <c r="AB159" s="4">
        <v>9883.4699999999993</v>
      </c>
      <c r="AC159" s="4"/>
      <c r="AD159" s="4"/>
      <c r="AE159" s="4"/>
      <c r="AF159" s="4"/>
      <c r="AG159" s="4"/>
      <c r="AH159" s="4"/>
      <c r="AI159" s="4"/>
      <c r="AJ159" s="4"/>
      <c r="AK159" s="4">
        <v>8375.82</v>
      </c>
      <c r="AL159" s="4">
        <v>9883.4699999999993</v>
      </c>
      <c r="AM159" s="4"/>
      <c r="AN159" s="4"/>
      <c r="AO159" s="4"/>
      <c r="AP159" s="4"/>
      <c r="AQ159" s="4"/>
      <c r="AR159" s="4"/>
      <c r="AS159" s="4"/>
      <c r="AT159" s="4"/>
      <c r="AU159" s="2" t="s">
        <v>273</v>
      </c>
      <c r="AV159" s="2" t="s">
        <v>266</v>
      </c>
      <c r="AW159" s="2" t="s">
        <v>382</v>
      </c>
    </row>
    <row r="160" spans="1:49" ht="14.25" customHeight="1" outlineLevel="2" x14ac:dyDescent="0.2">
      <c r="A160" s="52" t="s">
        <v>383</v>
      </c>
      <c r="B160" s="52"/>
      <c r="C160" s="52" t="s">
        <v>105</v>
      </c>
      <c r="D160" s="52">
        <v>1</v>
      </c>
      <c r="E160" s="52" t="s">
        <v>106</v>
      </c>
      <c r="F160" s="52" t="s">
        <v>107</v>
      </c>
      <c r="G160" s="2" t="s">
        <v>210</v>
      </c>
      <c r="H160" s="2" t="s">
        <v>211</v>
      </c>
      <c r="I160" s="52" t="s">
        <v>384</v>
      </c>
      <c r="J160" s="52" t="s">
        <v>111</v>
      </c>
      <c r="K160" s="58">
        <v>1108975.75</v>
      </c>
      <c r="L160" s="58">
        <v>1308591.3899999999</v>
      </c>
      <c r="M160" s="59">
        <v>42320</v>
      </c>
      <c r="N160" s="52" t="s">
        <v>112</v>
      </c>
      <c r="O160" s="52" t="s">
        <v>113</v>
      </c>
      <c r="P160" s="52" t="s">
        <v>114</v>
      </c>
      <c r="Q160" s="52" t="s">
        <v>115</v>
      </c>
      <c r="R160" s="52" t="s">
        <v>125</v>
      </c>
      <c r="S160" s="52" t="s">
        <v>385</v>
      </c>
      <c r="T160" s="52" t="s">
        <v>118</v>
      </c>
      <c r="U160" s="52" t="s">
        <v>119</v>
      </c>
      <c r="V160" s="59">
        <v>42401</v>
      </c>
      <c r="W160" s="52">
        <v>2016</v>
      </c>
      <c r="X160" s="59">
        <v>42460</v>
      </c>
      <c r="Y160" s="52">
        <v>2016</v>
      </c>
      <c r="Z160" s="52" t="s">
        <v>386</v>
      </c>
      <c r="AA160" s="58">
        <v>1108975.75</v>
      </c>
      <c r="AB160" s="58">
        <v>1308591.3899999999</v>
      </c>
      <c r="AC160" s="58"/>
      <c r="AD160" s="58"/>
      <c r="AE160" s="58"/>
      <c r="AF160" s="58"/>
      <c r="AG160" s="58"/>
      <c r="AH160" s="58"/>
      <c r="AI160" s="58"/>
      <c r="AJ160" s="58"/>
      <c r="AK160" s="58">
        <v>1108975.75</v>
      </c>
      <c r="AL160" s="58">
        <v>1308591.3899999999</v>
      </c>
      <c r="AM160" s="58"/>
      <c r="AN160" s="58"/>
      <c r="AO160" s="58"/>
      <c r="AP160" s="58"/>
      <c r="AQ160" s="58"/>
      <c r="AR160" s="58"/>
      <c r="AS160" s="58"/>
      <c r="AT160" s="58"/>
      <c r="AU160" s="52" t="s">
        <v>273</v>
      </c>
      <c r="AV160" s="52" t="s">
        <v>266</v>
      </c>
      <c r="AW160" s="52" t="s">
        <v>267</v>
      </c>
    </row>
    <row r="161" spans="1:49" outlineLevel="2" x14ac:dyDescent="0.2">
      <c r="A161" s="52"/>
      <c r="B161" s="52"/>
      <c r="C161" s="52"/>
      <c r="D161" s="52"/>
      <c r="E161" s="52"/>
      <c r="F161" s="52"/>
      <c r="G161" s="2" t="s">
        <v>172</v>
      </c>
      <c r="H161" s="2" t="s">
        <v>173</v>
      </c>
      <c r="I161" s="52"/>
      <c r="J161" s="52"/>
      <c r="K161" s="58"/>
      <c r="L161" s="58"/>
      <c r="M161" s="59"/>
      <c r="N161" s="52"/>
      <c r="O161" s="52"/>
      <c r="P161" s="52"/>
      <c r="Q161" s="52"/>
      <c r="R161" s="52"/>
      <c r="S161" s="52"/>
      <c r="T161" s="52"/>
      <c r="U161" s="52"/>
      <c r="V161" s="59"/>
      <c r="W161" s="52"/>
      <c r="X161" s="59"/>
      <c r="Y161" s="52"/>
      <c r="Z161" s="52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2" t="s">
        <v>283</v>
      </c>
      <c r="AV161" s="52"/>
      <c r="AW161" s="52"/>
    </row>
    <row r="162" spans="1:49" outlineLevel="2" x14ac:dyDescent="0.2">
      <c r="A162" s="52"/>
      <c r="B162" s="52"/>
      <c r="C162" s="52"/>
      <c r="D162" s="52"/>
      <c r="E162" s="52"/>
      <c r="F162" s="52"/>
      <c r="G162" s="2" t="s">
        <v>225</v>
      </c>
      <c r="H162" s="2" t="s">
        <v>226</v>
      </c>
      <c r="I162" s="52"/>
      <c r="J162" s="52"/>
      <c r="K162" s="58"/>
      <c r="L162" s="58"/>
      <c r="M162" s="59"/>
      <c r="N162" s="52"/>
      <c r="O162" s="52"/>
      <c r="P162" s="52"/>
      <c r="Q162" s="52"/>
      <c r="R162" s="52"/>
      <c r="S162" s="52"/>
      <c r="T162" s="52"/>
      <c r="U162" s="52"/>
      <c r="V162" s="59"/>
      <c r="W162" s="52"/>
      <c r="X162" s="59"/>
      <c r="Y162" s="52"/>
      <c r="Z162" s="52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2" t="s">
        <v>283</v>
      </c>
      <c r="AV162" s="52"/>
      <c r="AW162" s="52"/>
    </row>
    <row r="163" spans="1:49" outlineLevel="2" x14ac:dyDescent="0.2">
      <c r="A163" s="52"/>
      <c r="B163" s="52"/>
      <c r="C163" s="52"/>
      <c r="D163" s="52"/>
      <c r="E163" s="52"/>
      <c r="F163" s="52"/>
      <c r="G163" s="2" t="s">
        <v>180</v>
      </c>
      <c r="H163" s="2" t="s">
        <v>181</v>
      </c>
      <c r="I163" s="52"/>
      <c r="J163" s="52"/>
      <c r="K163" s="58"/>
      <c r="L163" s="58"/>
      <c r="M163" s="59"/>
      <c r="N163" s="52"/>
      <c r="O163" s="52"/>
      <c r="P163" s="52"/>
      <c r="Q163" s="52"/>
      <c r="R163" s="52"/>
      <c r="S163" s="52"/>
      <c r="T163" s="52"/>
      <c r="U163" s="52"/>
      <c r="V163" s="59"/>
      <c r="W163" s="52"/>
      <c r="X163" s="59"/>
      <c r="Y163" s="52"/>
      <c r="Z163" s="52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2" t="s">
        <v>283</v>
      </c>
      <c r="AV163" s="52"/>
      <c r="AW163" s="52"/>
    </row>
    <row r="164" spans="1:49" ht="42.75" outlineLevel="2" x14ac:dyDescent="0.2">
      <c r="A164" s="52" t="s">
        <v>387</v>
      </c>
      <c r="B164" s="52"/>
      <c r="C164" s="2" t="s">
        <v>105</v>
      </c>
      <c r="D164" s="2">
        <v>1</v>
      </c>
      <c r="E164" s="2" t="s">
        <v>106</v>
      </c>
      <c r="F164" s="2" t="s">
        <v>107</v>
      </c>
      <c r="G164" s="2" t="s">
        <v>108</v>
      </c>
      <c r="H164" s="2" t="s">
        <v>109</v>
      </c>
      <c r="I164" s="2" t="s">
        <v>388</v>
      </c>
      <c r="J164" s="2" t="s">
        <v>111</v>
      </c>
      <c r="K164" s="4">
        <v>221647.46</v>
      </c>
      <c r="L164" s="4">
        <v>261544</v>
      </c>
      <c r="M164" s="5">
        <v>42309</v>
      </c>
      <c r="N164" s="2" t="s">
        <v>270</v>
      </c>
      <c r="O164" s="2" t="s">
        <v>113</v>
      </c>
      <c r="P164" s="2" t="s">
        <v>114</v>
      </c>
      <c r="Q164" s="2" t="s">
        <v>115</v>
      </c>
      <c r="R164" s="2" t="s">
        <v>389</v>
      </c>
      <c r="S164" s="2" t="s">
        <v>390</v>
      </c>
      <c r="T164" s="2" t="s">
        <v>118</v>
      </c>
      <c r="U164" s="2" t="s">
        <v>119</v>
      </c>
      <c r="V164" s="5">
        <v>42430</v>
      </c>
      <c r="W164" s="2">
        <v>2016</v>
      </c>
      <c r="X164" s="5">
        <v>42490</v>
      </c>
      <c r="Y164" s="2">
        <v>2016</v>
      </c>
      <c r="Z164" s="2" t="s">
        <v>327</v>
      </c>
      <c r="AA164" s="4">
        <v>221647.46</v>
      </c>
      <c r="AB164" s="4">
        <v>261544</v>
      </c>
      <c r="AC164" s="4"/>
      <c r="AD164" s="4"/>
      <c r="AE164" s="4"/>
      <c r="AF164" s="4"/>
      <c r="AG164" s="4"/>
      <c r="AH164" s="4"/>
      <c r="AI164" s="4"/>
      <c r="AJ164" s="4"/>
      <c r="AK164" s="4">
        <v>221647.46</v>
      </c>
      <c r="AL164" s="4">
        <v>261544</v>
      </c>
      <c r="AM164" s="4"/>
      <c r="AN164" s="4"/>
      <c r="AO164" s="4"/>
      <c r="AP164" s="4"/>
      <c r="AQ164" s="4"/>
      <c r="AR164" s="4"/>
      <c r="AS164" s="4"/>
      <c r="AT164" s="4"/>
      <c r="AU164" s="2" t="s">
        <v>273</v>
      </c>
      <c r="AV164" s="2" t="s">
        <v>266</v>
      </c>
      <c r="AW164" s="2" t="s">
        <v>382</v>
      </c>
    </row>
    <row r="165" spans="1:49" ht="14.25" customHeight="1" outlineLevel="2" x14ac:dyDescent="0.2">
      <c r="A165" s="52" t="s">
        <v>391</v>
      </c>
      <c r="B165" s="52"/>
      <c r="C165" s="52" t="s">
        <v>105</v>
      </c>
      <c r="D165" s="52">
        <v>1</v>
      </c>
      <c r="E165" s="52" t="s">
        <v>106</v>
      </c>
      <c r="F165" s="52" t="s">
        <v>107</v>
      </c>
      <c r="G165" s="2" t="s">
        <v>210</v>
      </c>
      <c r="H165" s="2" t="s">
        <v>211</v>
      </c>
      <c r="I165" s="52" t="s">
        <v>392</v>
      </c>
      <c r="J165" s="52" t="s">
        <v>111</v>
      </c>
      <c r="K165" s="58">
        <v>375319</v>
      </c>
      <c r="L165" s="58">
        <v>442876.42</v>
      </c>
      <c r="M165" s="59">
        <v>42278</v>
      </c>
      <c r="N165" s="52" t="s">
        <v>112</v>
      </c>
      <c r="O165" s="52"/>
      <c r="P165" s="52" t="s">
        <v>114</v>
      </c>
      <c r="Q165" s="52" t="s">
        <v>115</v>
      </c>
      <c r="R165" s="52" t="s">
        <v>313</v>
      </c>
      <c r="S165" s="52" t="s">
        <v>393</v>
      </c>
      <c r="T165" s="52" t="s">
        <v>118</v>
      </c>
      <c r="U165" s="52" t="s">
        <v>119</v>
      </c>
      <c r="V165" s="59">
        <v>42401</v>
      </c>
      <c r="W165" s="52">
        <v>2016</v>
      </c>
      <c r="X165" s="59">
        <v>42460</v>
      </c>
      <c r="Y165" s="52">
        <v>2016</v>
      </c>
      <c r="Z165" s="52" t="s">
        <v>282</v>
      </c>
      <c r="AA165" s="58">
        <v>375319</v>
      </c>
      <c r="AB165" s="58">
        <v>442876.42</v>
      </c>
      <c r="AC165" s="58"/>
      <c r="AD165" s="58"/>
      <c r="AE165" s="58"/>
      <c r="AF165" s="58"/>
      <c r="AG165" s="58"/>
      <c r="AH165" s="58"/>
      <c r="AI165" s="58"/>
      <c r="AJ165" s="58"/>
      <c r="AK165" s="58">
        <v>375319</v>
      </c>
      <c r="AL165" s="58">
        <v>442876.42</v>
      </c>
      <c r="AM165" s="58"/>
      <c r="AN165" s="58"/>
      <c r="AO165" s="58"/>
      <c r="AP165" s="58"/>
      <c r="AQ165" s="58"/>
      <c r="AR165" s="58"/>
      <c r="AS165" s="58"/>
      <c r="AT165" s="58"/>
      <c r="AU165" s="52" t="s">
        <v>121</v>
      </c>
      <c r="AV165" s="52" t="s">
        <v>266</v>
      </c>
      <c r="AW165" s="52" t="s">
        <v>267</v>
      </c>
    </row>
    <row r="166" spans="1:49" outlineLevel="2" x14ac:dyDescent="0.2">
      <c r="A166" s="52"/>
      <c r="B166" s="52"/>
      <c r="C166" s="52"/>
      <c r="D166" s="52"/>
      <c r="E166" s="52"/>
      <c r="F166" s="52"/>
      <c r="G166" s="2" t="s">
        <v>172</v>
      </c>
      <c r="H166" s="2" t="s">
        <v>173</v>
      </c>
      <c r="I166" s="52"/>
      <c r="J166" s="52"/>
      <c r="K166" s="58"/>
      <c r="L166" s="58"/>
      <c r="M166" s="59"/>
      <c r="N166" s="52"/>
      <c r="O166" s="52"/>
      <c r="P166" s="52"/>
      <c r="Q166" s="52"/>
      <c r="R166" s="52"/>
      <c r="S166" s="52"/>
      <c r="T166" s="52"/>
      <c r="U166" s="52"/>
      <c r="V166" s="59"/>
      <c r="W166" s="52"/>
      <c r="X166" s="59"/>
      <c r="Y166" s="52"/>
      <c r="Z166" s="52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2" t="s">
        <v>283</v>
      </c>
      <c r="AV166" s="52"/>
      <c r="AW166" s="52"/>
    </row>
    <row r="167" spans="1:49" outlineLevel="2" x14ac:dyDescent="0.2">
      <c r="A167" s="52"/>
      <c r="B167" s="52"/>
      <c r="C167" s="52"/>
      <c r="D167" s="52"/>
      <c r="E167" s="52"/>
      <c r="F167" s="52"/>
      <c r="G167" s="2" t="s">
        <v>225</v>
      </c>
      <c r="H167" s="2" t="s">
        <v>226</v>
      </c>
      <c r="I167" s="52"/>
      <c r="J167" s="52"/>
      <c r="K167" s="58"/>
      <c r="L167" s="58"/>
      <c r="M167" s="59"/>
      <c r="N167" s="52"/>
      <c r="O167" s="52"/>
      <c r="P167" s="52"/>
      <c r="Q167" s="52"/>
      <c r="R167" s="52"/>
      <c r="S167" s="52"/>
      <c r="T167" s="52"/>
      <c r="U167" s="52"/>
      <c r="V167" s="59"/>
      <c r="W167" s="52"/>
      <c r="X167" s="59"/>
      <c r="Y167" s="52"/>
      <c r="Z167" s="52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2" t="s">
        <v>283</v>
      </c>
      <c r="AV167" s="52"/>
      <c r="AW167" s="52"/>
    </row>
    <row r="168" spans="1:49" outlineLevel="2" x14ac:dyDescent="0.2">
      <c r="A168" s="52"/>
      <c r="B168" s="52"/>
      <c r="C168" s="52"/>
      <c r="D168" s="52"/>
      <c r="E168" s="52"/>
      <c r="F168" s="52"/>
      <c r="G168" s="2" t="s">
        <v>180</v>
      </c>
      <c r="H168" s="2" t="s">
        <v>181</v>
      </c>
      <c r="I168" s="52"/>
      <c r="J168" s="52"/>
      <c r="K168" s="58"/>
      <c r="L168" s="58"/>
      <c r="M168" s="59"/>
      <c r="N168" s="52"/>
      <c r="O168" s="52"/>
      <c r="P168" s="52"/>
      <c r="Q168" s="52"/>
      <c r="R168" s="52"/>
      <c r="S168" s="52"/>
      <c r="T168" s="52"/>
      <c r="U168" s="52"/>
      <c r="V168" s="59"/>
      <c r="W168" s="52"/>
      <c r="X168" s="59"/>
      <c r="Y168" s="52"/>
      <c r="Z168" s="52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2" t="s">
        <v>283</v>
      </c>
      <c r="AV168" s="52"/>
      <c r="AW168" s="52"/>
    </row>
    <row r="169" spans="1:49" ht="28.5" outlineLevel="2" x14ac:dyDescent="0.2">
      <c r="A169" s="52" t="s">
        <v>394</v>
      </c>
      <c r="B169" s="52"/>
      <c r="C169" s="2" t="s">
        <v>105</v>
      </c>
      <c r="D169" s="2">
        <v>1</v>
      </c>
      <c r="E169" s="2" t="s">
        <v>106</v>
      </c>
      <c r="F169" s="2" t="s">
        <v>107</v>
      </c>
      <c r="G169" s="2" t="s">
        <v>108</v>
      </c>
      <c r="H169" s="2" t="s">
        <v>109</v>
      </c>
      <c r="I169" s="2" t="s">
        <v>395</v>
      </c>
      <c r="J169" s="2" t="s">
        <v>111</v>
      </c>
      <c r="K169" s="4">
        <v>922236</v>
      </c>
      <c r="L169" s="4">
        <v>1088238.48</v>
      </c>
      <c r="M169" s="5">
        <v>42278</v>
      </c>
      <c r="N169" s="2" t="s">
        <v>270</v>
      </c>
      <c r="O169" s="2"/>
      <c r="P169" s="2" t="s">
        <v>114</v>
      </c>
      <c r="Q169" s="2" t="s">
        <v>115</v>
      </c>
      <c r="R169" s="2" t="s">
        <v>313</v>
      </c>
      <c r="S169" s="2" t="s">
        <v>396</v>
      </c>
      <c r="T169" s="2" t="s">
        <v>118</v>
      </c>
      <c r="U169" s="2" t="s">
        <v>119</v>
      </c>
      <c r="V169" s="5">
        <v>42430</v>
      </c>
      <c r="W169" s="2">
        <v>2016</v>
      </c>
      <c r="X169" s="5">
        <v>42475</v>
      </c>
      <c r="Y169" s="2">
        <v>2016</v>
      </c>
      <c r="Z169" s="2" t="s">
        <v>282</v>
      </c>
      <c r="AA169" s="4">
        <v>922236</v>
      </c>
      <c r="AB169" s="4">
        <v>1088238.48</v>
      </c>
      <c r="AC169" s="4"/>
      <c r="AD169" s="4"/>
      <c r="AE169" s="4"/>
      <c r="AF169" s="4"/>
      <c r="AG169" s="4"/>
      <c r="AH169" s="4"/>
      <c r="AI169" s="4"/>
      <c r="AJ169" s="4"/>
      <c r="AK169" s="4">
        <v>922236</v>
      </c>
      <c r="AL169" s="4">
        <v>1088238.48</v>
      </c>
      <c r="AM169" s="4"/>
      <c r="AN169" s="4"/>
      <c r="AO169" s="4"/>
      <c r="AP169" s="4"/>
      <c r="AQ169" s="4"/>
      <c r="AR169" s="4"/>
      <c r="AS169" s="4"/>
      <c r="AT169" s="4"/>
      <c r="AU169" s="2" t="s">
        <v>273</v>
      </c>
      <c r="AV169" s="2" t="s">
        <v>266</v>
      </c>
      <c r="AW169" s="2" t="s">
        <v>267</v>
      </c>
    </row>
    <row r="170" spans="1:49" outlineLevel="2" x14ac:dyDescent="0.2">
      <c r="A170" s="52" t="s">
        <v>397</v>
      </c>
      <c r="B170" s="52"/>
      <c r="C170" s="52" t="s">
        <v>105</v>
      </c>
      <c r="D170" s="52">
        <v>1</v>
      </c>
      <c r="E170" s="52" t="s">
        <v>106</v>
      </c>
      <c r="F170" s="52" t="s">
        <v>107</v>
      </c>
      <c r="G170" s="2" t="s">
        <v>108</v>
      </c>
      <c r="H170" s="2" t="s">
        <v>109</v>
      </c>
      <c r="I170" s="52" t="s">
        <v>398</v>
      </c>
      <c r="J170" s="52" t="s">
        <v>111</v>
      </c>
      <c r="K170" s="58">
        <v>5175586</v>
      </c>
      <c r="L170" s="58">
        <v>6107191.4800000004</v>
      </c>
      <c r="M170" s="59">
        <v>42309</v>
      </c>
      <c r="N170" s="52" t="s">
        <v>399</v>
      </c>
      <c r="O170" s="52"/>
      <c r="P170" s="52" t="s">
        <v>233</v>
      </c>
      <c r="Q170" s="52" t="s">
        <v>115</v>
      </c>
      <c r="R170" s="52" t="s">
        <v>400</v>
      </c>
      <c r="S170" s="52" t="s">
        <v>401</v>
      </c>
      <c r="T170" s="52" t="s">
        <v>402</v>
      </c>
      <c r="U170" s="52" t="s">
        <v>119</v>
      </c>
      <c r="V170" s="59">
        <v>42430</v>
      </c>
      <c r="W170" s="52">
        <v>2016</v>
      </c>
      <c r="X170" s="59">
        <v>42460</v>
      </c>
      <c r="Y170" s="52">
        <v>2016</v>
      </c>
      <c r="Z170" s="52" t="s">
        <v>282</v>
      </c>
      <c r="AA170" s="58">
        <v>5175586</v>
      </c>
      <c r="AB170" s="58">
        <v>6107191.4800000004</v>
      </c>
      <c r="AC170" s="58"/>
      <c r="AD170" s="58"/>
      <c r="AE170" s="58"/>
      <c r="AF170" s="58"/>
      <c r="AG170" s="58"/>
      <c r="AH170" s="58"/>
      <c r="AI170" s="58"/>
      <c r="AJ170" s="58"/>
      <c r="AK170" s="58">
        <v>5175586</v>
      </c>
      <c r="AL170" s="58">
        <v>6107191.4800000004</v>
      </c>
      <c r="AM170" s="58"/>
      <c r="AN170" s="58"/>
      <c r="AO170" s="58"/>
      <c r="AP170" s="58"/>
      <c r="AQ170" s="58"/>
      <c r="AR170" s="58"/>
      <c r="AS170" s="58"/>
      <c r="AT170" s="58"/>
      <c r="AU170" s="52" t="s">
        <v>403</v>
      </c>
      <c r="AV170" s="52" t="s">
        <v>266</v>
      </c>
      <c r="AW170" s="52" t="s">
        <v>404</v>
      </c>
    </row>
    <row r="171" spans="1:49" outlineLevel="2" x14ac:dyDescent="0.2">
      <c r="A171" s="52"/>
      <c r="B171" s="52"/>
      <c r="C171" s="52"/>
      <c r="D171" s="52"/>
      <c r="E171" s="52"/>
      <c r="F171" s="52"/>
      <c r="G171" s="2" t="s">
        <v>210</v>
      </c>
      <c r="H171" s="2" t="s">
        <v>211</v>
      </c>
      <c r="I171" s="52"/>
      <c r="J171" s="52"/>
      <c r="K171" s="58"/>
      <c r="L171" s="58"/>
      <c r="M171" s="59"/>
      <c r="N171" s="52"/>
      <c r="O171" s="52"/>
      <c r="P171" s="52"/>
      <c r="Q171" s="52"/>
      <c r="R171" s="52"/>
      <c r="S171" s="52"/>
      <c r="T171" s="52"/>
      <c r="U171" s="52"/>
      <c r="V171" s="59"/>
      <c r="W171" s="52"/>
      <c r="X171" s="59"/>
      <c r="Y171" s="52"/>
      <c r="Z171" s="52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2" t="s">
        <v>283</v>
      </c>
      <c r="AV171" s="52"/>
      <c r="AW171" s="52"/>
    </row>
    <row r="172" spans="1:49" outlineLevel="2" x14ac:dyDescent="0.2">
      <c r="A172" s="52"/>
      <c r="B172" s="52"/>
      <c r="C172" s="52"/>
      <c r="D172" s="52"/>
      <c r="E172" s="52"/>
      <c r="F172" s="52"/>
      <c r="G172" s="2" t="s">
        <v>172</v>
      </c>
      <c r="H172" s="2" t="s">
        <v>173</v>
      </c>
      <c r="I172" s="52"/>
      <c r="J172" s="52"/>
      <c r="K172" s="58"/>
      <c r="L172" s="58"/>
      <c r="M172" s="59"/>
      <c r="N172" s="52"/>
      <c r="O172" s="52"/>
      <c r="P172" s="52"/>
      <c r="Q172" s="52"/>
      <c r="R172" s="52"/>
      <c r="S172" s="52"/>
      <c r="T172" s="52"/>
      <c r="U172" s="52"/>
      <c r="V172" s="59"/>
      <c r="W172" s="52"/>
      <c r="X172" s="59"/>
      <c r="Y172" s="52"/>
      <c r="Z172" s="52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2" t="s">
        <v>283</v>
      </c>
      <c r="AV172" s="52"/>
      <c r="AW172" s="52"/>
    </row>
    <row r="173" spans="1:49" outlineLevel="2" x14ac:dyDescent="0.2">
      <c r="A173" s="52"/>
      <c r="B173" s="52"/>
      <c r="C173" s="52"/>
      <c r="D173" s="52"/>
      <c r="E173" s="52"/>
      <c r="F173" s="52"/>
      <c r="G173" s="2" t="s">
        <v>225</v>
      </c>
      <c r="H173" s="2" t="s">
        <v>226</v>
      </c>
      <c r="I173" s="52"/>
      <c r="J173" s="52"/>
      <c r="K173" s="58"/>
      <c r="L173" s="58"/>
      <c r="M173" s="59"/>
      <c r="N173" s="52"/>
      <c r="O173" s="52"/>
      <c r="P173" s="52"/>
      <c r="Q173" s="52"/>
      <c r="R173" s="52"/>
      <c r="S173" s="52"/>
      <c r="T173" s="52"/>
      <c r="U173" s="52"/>
      <c r="V173" s="59"/>
      <c r="W173" s="52"/>
      <c r="X173" s="59"/>
      <c r="Y173" s="52"/>
      <c r="Z173" s="52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2" t="s">
        <v>283</v>
      </c>
      <c r="AV173" s="52"/>
      <c r="AW173" s="52"/>
    </row>
    <row r="174" spans="1:49" outlineLevel="2" x14ac:dyDescent="0.2">
      <c r="A174" s="52"/>
      <c r="B174" s="52"/>
      <c r="C174" s="52"/>
      <c r="D174" s="52"/>
      <c r="E174" s="52"/>
      <c r="F174" s="52"/>
      <c r="G174" s="2" t="s">
        <v>180</v>
      </c>
      <c r="H174" s="2" t="s">
        <v>181</v>
      </c>
      <c r="I174" s="52"/>
      <c r="J174" s="52"/>
      <c r="K174" s="58"/>
      <c r="L174" s="58"/>
      <c r="M174" s="59"/>
      <c r="N174" s="52"/>
      <c r="O174" s="52"/>
      <c r="P174" s="52"/>
      <c r="Q174" s="52"/>
      <c r="R174" s="52"/>
      <c r="S174" s="52"/>
      <c r="T174" s="52"/>
      <c r="U174" s="52"/>
      <c r="V174" s="59"/>
      <c r="W174" s="52"/>
      <c r="X174" s="59"/>
      <c r="Y174" s="52"/>
      <c r="Z174" s="52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2" t="s">
        <v>283</v>
      </c>
      <c r="AV174" s="52"/>
      <c r="AW174" s="52"/>
    </row>
    <row r="175" spans="1:49" outlineLevel="2" x14ac:dyDescent="0.2">
      <c r="A175" s="52" t="s">
        <v>405</v>
      </c>
      <c r="B175" s="52"/>
      <c r="C175" s="52" t="s">
        <v>105</v>
      </c>
      <c r="D175" s="52">
        <v>1</v>
      </c>
      <c r="E175" s="52" t="s">
        <v>106</v>
      </c>
      <c r="F175" s="52" t="s">
        <v>107</v>
      </c>
      <c r="G175" s="2" t="s">
        <v>108</v>
      </c>
      <c r="H175" s="2" t="s">
        <v>109</v>
      </c>
      <c r="I175" s="52" t="s">
        <v>406</v>
      </c>
      <c r="J175" s="52" t="s">
        <v>111</v>
      </c>
      <c r="K175" s="58">
        <v>1895679</v>
      </c>
      <c r="L175" s="58">
        <v>2236901.2200000002</v>
      </c>
      <c r="M175" s="59">
        <v>42309</v>
      </c>
      <c r="N175" s="52" t="s">
        <v>399</v>
      </c>
      <c r="O175" s="52"/>
      <c r="P175" s="52" t="s">
        <v>233</v>
      </c>
      <c r="Q175" s="52" t="s">
        <v>115</v>
      </c>
      <c r="R175" s="52" t="s">
        <v>407</v>
      </c>
      <c r="S175" s="52" t="s">
        <v>401</v>
      </c>
      <c r="T175" s="52" t="s">
        <v>402</v>
      </c>
      <c r="U175" s="52" t="s">
        <v>119</v>
      </c>
      <c r="V175" s="59">
        <v>42430</v>
      </c>
      <c r="W175" s="52">
        <v>2016</v>
      </c>
      <c r="X175" s="59">
        <v>42460</v>
      </c>
      <c r="Y175" s="52">
        <v>2016</v>
      </c>
      <c r="Z175" s="52" t="s">
        <v>282</v>
      </c>
      <c r="AA175" s="58">
        <v>1895679</v>
      </c>
      <c r="AB175" s="58">
        <v>2236901.2200000002</v>
      </c>
      <c r="AC175" s="58"/>
      <c r="AD175" s="58"/>
      <c r="AE175" s="58"/>
      <c r="AF175" s="58"/>
      <c r="AG175" s="58"/>
      <c r="AH175" s="58"/>
      <c r="AI175" s="58"/>
      <c r="AJ175" s="58"/>
      <c r="AK175" s="58">
        <v>1895679</v>
      </c>
      <c r="AL175" s="58">
        <v>2236901.2200000002</v>
      </c>
      <c r="AM175" s="58"/>
      <c r="AN175" s="58"/>
      <c r="AO175" s="58"/>
      <c r="AP175" s="58"/>
      <c r="AQ175" s="58"/>
      <c r="AR175" s="58"/>
      <c r="AS175" s="58"/>
      <c r="AT175" s="58"/>
      <c r="AU175" s="52" t="s">
        <v>408</v>
      </c>
      <c r="AV175" s="52" t="s">
        <v>266</v>
      </c>
      <c r="AW175" s="52" t="s">
        <v>404</v>
      </c>
    </row>
    <row r="176" spans="1:49" outlineLevel="2" x14ac:dyDescent="0.2">
      <c r="A176" s="52"/>
      <c r="B176" s="52"/>
      <c r="C176" s="52"/>
      <c r="D176" s="52"/>
      <c r="E176" s="52"/>
      <c r="F176" s="52"/>
      <c r="G176" s="2" t="s">
        <v>210</v>
      </c>
      <c r="H176" s="2" t="s">
        <v>211</v>
      </c>
      <c r="I176" s="52"/>
      <c r="J176" s="52"/>
      <c r="K176" s="58"/>
      <c r="L176" s="58"/>
      <c r="M176" s="59"/>
      <c r="N176" s="52"/>
      <c r="O176" s="52"/>
      <c r="P176" s="52"/>
      <c r="Q176" s="52"/>
      <c r="R176" s="52"/>
      <c r="S176" s="52"/>
      <c r="T176" s="52"/>
      <c r="U176" s="52"/>
      <c r="V176" s="59"/>
      <c r="W176" s="52"/>
      <c r="X176" s="59"/>
      <c r="Y176" s="52"/>
      <c r="Z176" s="52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2" t="s">
        <v>283</v>
      </c>
      <c r="AV176" s="52"/>
      <c r="AW176" s="52"/>
    </row>
    <row r="177" spans="1:49" outlineLevel="2" x14ac:dyDescent="0.2">
      <c r="A177" s="52"/>
      <c r="B177" s="52"/>
      <c r="C177" s="52"/>
      <c r="D177" s="52"/>
      <c r="E177" s="52"/>
      <c r="F177" s="52"/>
      <c r="G177" s="2" t="s">
        <v>172</v>
      </c>
      <c r="H177" s="2" t="s">
        <v>173</v>
      </c>
      <c r="I177" s="52"/>
      <c r="J177" s="52"/>
      <c r="K177" s="58"/>
      <c r="L177" s="58"/>
      <c r="M177" s="59"/>
      <c r="N177" s="52"/>
      <c r="O177" s="52"/>
      <c r="P177" s="52"/>
      <c r="Q177" s="52"/>
      <c r="R177" s="52"/>
      <c r="S177" s="52"/>
      <c r="T177" s="52"/>
      <c r="U177" s="52"/>
      <c r="V177" s="59"/>
      <c r="W177" s="52"/>
      <c r="X177" s="59"/>
      <c r="Y177" s="52"/>
      <c r="Z177" s="52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2" t="s">
        <v>283</v>
      </c>
      <c r="AV177" s="52"/>
      <c r="AW177" s="52"/>
    </row>
    <row r="178" spans="1:49" outlineLevel="2" x14ac:dyDescent="0.2">
      <c r="A178" s="52"/>
      <c r="B178" s="52"/>
      <c r="C178" s="52"/>
      <c r="D178" s="52"/>
      <c r="E178" s="52"/>
      <c r="F178" s="52"/>
      <c r="G178" s="2" t="s">
        <v>180</v>
      </c>
      <c r="H178" s="2" t="s">
        <v>181</v>
      </c>
      <c r="I178" s="52"/>
      <c r="J178" s="52"/>
      <c r="K178" s="58"/>
      <c r="L178" s="58"/>
      <c r="M178" s="59"/>
      <c r="N178" s="52"/>
      <c r="O178" s="52"/>
      <c r="P178" s="52"/>
      <c r="Q178" s="52"/>
      <c r="R178" s="52"/>
      <c r="S178" s="52"/>
      <c r="T178" s="52"/>
      <c r="U178" s="52"/>
      <c r="V178" s="59"/>
      <c r="W178" s="52"/>
      <c r="X178" s="59"/>
      <c r="Y178" s="52"/>
      <c r="Z178" s="52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2" t="s">
        <v>283</v>
      </c>
      <c r="AV178" s="52"/>
      <c r="AW178" s="52"/>
    </row>
    <row r="179" spans="1:49" ht="327.75" outlineLevel="2" x14ac:dyDescent="0.2">
      <c r="A179" s="52" t="s">
        <v>409</v>
      </c>
      <c r="B179" s="52"/>
      <c r="C179" s="2" t="s">
        <v>105</v>
      </c>
      <c r="D179" s="2">
        <v>1</v>
      </c>
      <c r="E179" s="2" t="s">
        <v>106</v>
      </c>
      <c r="F179" s="2" t="s">
        <v>107</v>
      </c>
      <c r="G179" s="2" t="s">
        <v>172</v>
      </c>
      <c r="H179" s="2" t="s">
        <v>173</v>
      </c>
      <c r="I179" s="2" t="s">
        <v>410</v>
      </c>
      <c r="J179" s="2" t="s">
        <v>111</v>
      </c>
      <c r="K179" s="4">
        <v>955719</v>
      </c>
      <c r="L179" s="4">
        <v>1127748.42</v>
      </c>
      <c r="M179" s="5">
        <v>42309</v>
      </c>
      <c r="N179" s="2" t="s">
        <v>399</v>
      </c>
      <c r="O179" s="2"/>
      <c r="P179" s="2" t="s">
        <v>233</v>
      </c>
      <c r="Q179" s="2" t="s">
        <v>115</v>
      </c>
      <c r="R179" s="2" t="s">
        <v>400</v>
      </c>
      <c r="S179" s="2" t="s">
        <v>401</v>
      </c>
      <c r="T179" s="2" t="s">
        <v>402</v>
      </c>
      <c r="U179" s="2" t="s">
        <v>119</v>
      </c>
      <c r="V179" s="5">
        <v>42430</v>
      </c>
      <c r="W179" s="2">
        <v>2016</v>
      </c>
      <c r="X179" s="5">
        <v>42460</v>
      </c>
      <c r="Y179" s="2">
        <v>2016</v>
      </c>
      <c r="Z179" s="2" t="s">
        <v>282</v>
      </c>
      <c r="AA179" s="4">
        <v>955719</v>
      </c>
      <c r="AB179" s="4">
        <v>1127748.42</v>
      </c>
      <c r="AC179" s="4"/>
      <c r="AD179" s="4"/>
      <c r="AE179" s="4"/>
      <c r="AF179" s="4"/>
      <c r="AG179" s="4"/>
      <c r="AH179" s="4"/>
      <c r="AI179" s="4"/>
      <c r="AJ179" s="4"/>
      <c r="AK179" s="4">
        <v>955719</v>
      </c>
      <c r="AL179" s="4">
        <v>1127748.42</v>
      </c>
      <c r="AM179" s="4"/>
      <c r="AN179" s="4"/>
      <c r="AO179" s="4"/>
      <c r="AP179" s="4"/>
      <c r="AQ179" s="4"/>
      <c r="AR179" s="4"/>
      <c r="AS179" s="4"/>
      <c r="AT179" s="4"/>
      <c r="AU179" s="2" t="s">
        <v>408</v>
      </c>
      <c r="AV179" s="2" t="s">
        <v>266</v>
      </c>
      <c r="AW179" s="2" t="s">
        <v>404</v>
      </c>
    </row>
    <row r="180" spans="1:49" ht="14.25" customHeight="1" outlineLevel="2" x14ac:dyDescent="0.2">
      <c r="A180" s="52" t="s">
        <v>411</v>
      </c>
      <c r="B180" s="52"/>
      <c r="C180" s="52" t="s">
        <v>105</v>
      </c>
      <c r="D180" s="52">
        <v>1</v>
      </c>
      <c r="E180" s="52" t="s">
        <v>106</v>
      </c>
      <c r="F180" s="52" t="s">
        <v>107</v>
      </c>
      <c r="G180" s="2" t="s">
        <v>108</v>
      </c>
      <c r="H180" s="2" t="s">
        <v>109</v>
      </c>
      <c r="I180" s="52" t="s">
        <v>412</v>
      </c>
      <c r="J180" s="52" t="s">
        <v>111</v>
      </c>
      <c r="K180" s="58">
        <v>864277</v>
      </c>
      <c r="L180" s="58">
        <v>1019847</v>
      </c>
      <c r="M180" s="59">
        <v>42309</v>
      </c>
      <c r="N180" s="52" t="s">
        <v>270</v>
      </c>
      <c r="O180" s="52"/>
      <c r="P180" s="52" t="s">
        <v>114</v>
      </c>
      <c r="Q180" s="52" t="s">
        <v>115</v>
      </c>
      <c r="R180" s="52" t="s">
        <v>413</v>
      </c>
      <c r="S180" s="52" t="s">
        <v>414</v>
      </c>
      <c r="T180" s="52" t="s">
        <v>118</v>
      </c>
      <c r="U180" s="52" t="s">
        <v>119</v>
      </c>
      <c r="V180" s="59">
        <v>42461</v>
      </c>
      <c r="W180" s="52">
        <v>2016</v>
      </c>
      <c r="X180" s="59">
        <v>42490</v>
      </c>
      <c r="Y180" s="52">
        <v>2016</v>
      </c>
      <c r="Z180" s="52" t="s">
        <v>282</v>
      </c>
      <c r="AA180" s="58">
        <v>864277</v>
      </c>
      <c r="AB180" s="58">
        <v>1019847</v>
      </c>
      <c r="AC180" s="58"/>
      <c r="AD180" s="58"/>
      <c r="AE180" s="58"/>
      <c r="AF180" s="58"/>
      <c r="AG180" s="58"/>
      <c r="AH180" s="58"/>
      <c r="AI180" s="58"/>
      <c r="AJ180" s="58"/>
      <c r="AK180" s="58">
        <v>864277</v>
      </c>
      <c r="AL180" s="58">
        <v>1019847</v>
      </c>
      <c r="AM180" s="58"/>
      <c r="AN180" s="58"/>
      <c r="AO180" s="58"/>
      <c r="AP180" s="58"/>
      <c r="AQ180" s="58"/>
      <c r="AR180" s="58"/>
      <c r="AS180" s="58"/>
      <c r="AT180" s="58"/>
      <c r="AU180" s="52" t="s">
        <v>273</v>
      </c>
      <c r="AV180" s="52" t="s">
        <v>266</v>
      </c>
      <c r="AW180" s="52" t="s">
        <v>267</v>
      </c>
    </row>
    <row r="181" spans="1:49" outlineLevel="2" x14ac:dyDescent="0.2">
      <c r="A181" s="52"/>
      <c r="B181" s="52"/>
      <c r="C181" s="52"/>
      <c r="D181" s="52"/>
      <c r="E181" s="52"/>
      <c r="F181" s="52"/>
      <c r="G181" s="2" t="s">
        <v>210</v>
      </c>
      <c r="H181" s="2" t="s">
        <v>211</v>
      </c>
      <c r="I181" s="52"/>
      <c r="J181" s="52"/>
      <c r="K181" s="58"/>
      <c r="L181" s="58"/>
      <c r="M181" s="59"/>
      <c r="N181" s="52"/>
      <c r="O181" s="52"/>
      <c r="P181" s="52"/>
      <c r="Q181" s="52"/>
      <c r="R181" s="52"/>
      <c r="S181" s="52"/>
      <c r="T181" s="52"/>
      <c r="U181" s="52"/>
      <c r="V181" s="59"/>
      <c r="W181" s="52"/>
      <c r="X181" s="59"/>
      <c r="Y181" s="52"/>
      <c r="Z181" s="52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2" t="s">
        <v>283</v>
      </c>
      <c r="AV181" s="52"/>
      <c r="AW181" s="52"/>
    </row>
    <row r="182" spans="1:49" outlineLevel="2" x14ac:dyDescent="0.2">
      <c r="A182" s="52"/>
      <c r="B182" s="52"/>
      <c r="C182" s="52"/>
      <c r="D182" s="52"/>
      <c r="E182" s="52"/>
      <c r="F182" s="52"/>
      <c r="G182" s="2" t="s">
        <v>172</v>
      </c>
      <c r="H182" s="2" t="s">
        <v>173</v>
      </c>
      <c r="I182" s="52"/>
      <c r="J182" s="52"/>
      <c r="K182" s="58"/>
      <c r="L182" s="58"/>
      <c r="M182" s="59"/>
      <c r="N182" s="52"/>
      <c r="O182" s="52"/>
      <c r="P182" s="52"/>
      <c r="Q182" s="52"/>
      <c r="R182" s="52"/>
      <c r="S182" s="52"/>
      <c r="T182" s="52"/>
      <c r="U182" s="52"/>
      <c r="V182" s="59"/>
      <c r="W182" s="52"/>
      <c r="X182" s="59"/>
      <c r="Y182" s="52"/>
      <c r="Z182" s="52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2" t="s">
        <v>283</v>
      </c>
      <c r="AV182" s="52"/>
      <c r="AW182" s="52"/>
    </row>
    <row r="183" spans="1:49" outlineLevel="2" x14ac:dyDescent="0.2">
      <c r="A183" s="52"/>
      <c r="B183" s="52"/>
      <c r="C183" s="52"/>
      <c r="D183" s="52"/>
      <c r="E183" s="52"/>
      <c r="F183" s="52"/>
      <c r="G183" s="2" t="s">
        <v>225</v>
      </c>
      <c r="H183" s="2" t="s">
        <v>226</v>
      </c>
      <c r="I183" s="52"/>
      <c r="J183" s="52"/>
      <c r="K183" s="58"/>
      <c r="L183" s="58"/>
      <c r="M183" s="59"/>
      <c r="N183" s="52"/>
      <c r="O183" s="52"/>
      <c r="P183" s="52"/>
      <c r="Q183" s="52"/>
      <c r="R183" s="52"/>
      <c r="S183" s="52"/>
      <c r="T183" s="52"/>
      <c r="U183" s="52"/>
      <c r="V183" s="59"/>
      <c r="W183" s="52"/>
      <c r="X183" s="59"/>
      <c r="Y183" s="52"/>
      <c r="Z183" s="52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2" t="s">
        <v>283</v>
      </c>
      <c r="AV183" s="52"/>
      <c r="AW183" s="52"/>
    </row>
    <row r="184" spans="1:49" outlineLevel="2" x14ac:dyDescent="0.2">
      <c r="A184" s="52"/>
      <c r="B184" s="52"/>
      <c r="C184" s="52"/>
      <c r="D184" s="52"/>
      <c r="E184" s="52"/>
      <c r="F184" s="52"/>
      <c r="G184" s="2" t="s">
        <v>180</v>
      </c>
      <c r="H184" s="2" t="s">
        <v>181</v>
      </c>
      <c r="I184" s="52"/>
      <c r="J184" s="52"/>
      <c r="K184" s="58"/>
      <c r="L184" s="58"/>
      <c r="M184" s="59"/>
      <c r="N184" s="52"/>
      <c r="O184" s="52"/>
      <c r="P184" s="52"/>
      <c r="Q184" s="52"/>
      <c r="R184" s="52"/>
      <c r="S184" s="52"/>
      <c r="T184" s="52"/>
      <c r="U184" s="52"/>
      <c r="V184" s="59"/>
      <c r="W184" s="52"/>
      <c r="X184" s="59"/>
      <c r="Y184" s="52"/>
      <c r="Z184" s="52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2" t="s">
        <v>283</v>
      </c>
      <c r="AV184" s="52"/>
      <c r="AW184" s="52"/>
    </row>
    <row r="185" spans="1:49" ht="14.25" customHeight="1" outlineLevel="2" x14ac:dyDescent="0.2">
      <c r="A185" s="52" t="s">
        <v>415</v>
      </c>
      <c r="B185" s="52"/>
      <c r="C185" s="52" t="s">
        <v>105</v>
      </c>
      <c r="D185" s="52">
        <v>1</v>
      </c>
      <c r="E185" s="52" t="s">
        <v>106</v>
      </c>
      <c r="F185" s="52" t="s">
        <v>107</v>
      </c>
      <c r="G185" s="2" t="s">
        <v>108</v>
      </c>
      <c r="H185" s="2" t="s">
        <v>109</v>
      </c>
      <c r="I185" s="52" t="s">
        <v>416</v>
      </c>
      <c r="J185" s="52" t="s">
        <v>111</v>
      </c>
      <c r="K185" s="58">
        <v>219094</v>
      </c>
      <c r="L185" s="58">
        <v>258530.92</v>
      </c>
      <c r="M185" s="59">
        <v>42352</v>
      </c>
      <c r="N185" s="52" t="s">
        <v>270</v>
      </c>
      <c r="O185" s="52" t="s">
        <v>113</v>
      </c>
      <c r="P185" s="52" t="s">
        <v>114</v>
      </c>
      <c r="Q185" s="52" t="s">
        <v>115</v>
      </c>
      <c r="R185" s="52" t="s">
        <v>417</v>
      </c>
      <c r="S185" s="52" t="s">
        <v>418</v>
      </c>
      <c r="T185" s="52" t="s">
        <v>118</v>
      </c>
      <c r="U185" s="52" t="s">
        <v>119</v>
      </c>
      <c r="V185" s="59">
        <v>42401</v>
      </c>
      <c r="W185" s="52">
        <v>2016</v>
      </c>
      <c r="X185" s="59">
        <v>42460</v>
      </c>
      <c r="Y185" s="52">
        <v>2016</v>
      </c>
      <c r="Z185" s="52" t="s">
        <v>265</v>
      </c>
      <c r="AA185" s="58">
        <v>219094</v>
      </c>
      <c r="AB185" s="58">
        <v>258530.92</v>
      </c>
      <c r="AC185" s="58"/>
      <c r="AD185" s="58"/>
      <c r="AE185" s="58"/>
      <c r="AF185" s="58"/>
      <c r="AG185" s="58"/>
      <c r="AH185" s="58"/>
      <c r="AI185" s="58"/>
      <c r="AJ185" s="58"/>
      <c r="AK185" s="58">
        <v>219094</v>
      </c>
      <c r="AL185" s="58">
        <v>258530.92</v>
      </c>
      <c r="AM185" s="58"/>
      <c r="AN185" s="58"/>
      <c r="AO185" s="58"/>
      <c r="AP185" s="58"/>
      <c r="AQ185" s="58"/>
      <c r="AR185" s="58"/>
      <c r="AS185" s="58"/>
      <c r="AT185" s="58"/>
      <c r="AU185" s="52" t="s">
        <v>273</v>
      </c>
      <c r="AV185" s="52" t="s">
        <v>266</v>
      </c>
      <c r="AW185" s="52" t="s">
        <v>267</v>
      </c>
    </row>
    <row r="186" spans="1:49" outlineLevel="2" x14ac:dyDescent="0.2">
      <c r="A186" s="52"/>
      <c r="B186" s="52"/>
      <c r="C186" s="52"/>
      <c r="D186" s="52"/>
      <c r="E186" s="52"/>
      <c r="F186" s="52"/>
      <c r="G186" s="2" t="s">
        <v>210</v>
      </c>
      <c r="H186" s="2" t="s">
        <v>211</v>
      </c>
      <c r="I186" s="52"/>
      <c r="J186" s="52"/>
      <c r="K186" s="58"/>
      <c r="L186" s="58"/>
      <c r="M186" s="59"/>
      <c r="N186" s="52"/>
      <c r="O186" s="52"/>
      <c r="P186" s="52"/>
      <c r="Q186" s="52"/>
      <c r="R186" s="52"/>
      <c r="S186" s="52"/>
      <c r="T186" s="52"/>
      <c r="U186" s="52"/>
      <c r="V186" s="59"/>
      <c r="W186" s="52"/>
      <c r="X186" s="59"/>
      <c r="Y186" s="52"/>
      <c r="Z186" s="52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2" t="s">
        <v>283</v>
      </c>
      <c r="AV186" s="52"/>
      <c r="AW186" s="52"/>
    </row>
    <row r="187" spans="1:49" outlineLevel="2" x14ac:dyDescent="0.2">
      <c r="A187" s="52"/>
      <c r="B187" s="52"/>
      <c r="C187" s="52"/>
      <c r="D187" s="52"/>
      <c r="E187" s="52"/>
      <c r="F187" s="52"/>
      <c r="G187" s="2" t="s">
        <v>172</v>
      </c>
      <c r="H187" s="2" t="s">
        <v>173</v>
      </c>
      <c r="I187" s="52"/>
      <c r="J187" s="52"/>
      <c r="K187" s="58"/>
      <c r="L187" s="58"/>
      <c r="M187" s="59"/>
      <c r="N187" s="52"/>
      <c r="O187" s="52"/>
      <c r="P187" s="52"/>
      <c r="Q187" s="52"/>
      <c r="R187" s="52"/>
      <c r="S187" s="52"/>
      <c r="T187" s="52"/>
      <c r="U187" s="52"/>
      <c r="V187" s="59"/>
      <c r="W187" s="52"/>
      <c r="X187" s="59"/>
      <c r="Y187" s="52"/>
      <c r="Z187" s="52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2" t="s">
        <v>283</v>
      </c>
      <c r="AV187" s="52"/>
      <c r="AW187" s="52"/>
    </row>
    <row r="188" spans="1:49" outlineLevel="2" x14ac:dyDescent="0.2">
      <c r="A188" s="52"/>
      <c r="B188" s="52"/>
      <c r="C188" s="52"/>
      <c r="D188" s="52"/>
      <c r="E188" s="52"/>
      <c r="F188" s="52"/>
      <c r="G188" s="2" t="s">
        <v>225</v>
      </c>
      <c r="H188" s="2" t="s">
        <v>226</v>
      </c>
      <c r="I188" s="52"/>
      <c r="J188" s="52"/>
      <c r="K188" s="58"/>
      <c r="L188" s="58"/>
      <c r="M188" s="59"/>
      <c r="N188" s="52"/>
      <c r="O188" s="52"/>
      <c r="P188" s="52"/>
      <c r="Q188" s="52"/>
      <c r="R188" s="52"/>
      <c r="S188" s="52"/>
      <c r="T188" s="52"/>
      <c r="U188" s="52"/>
      <c r="V188" s="59"/>
      <c r="W188" s="52"/>
      <c r="X188" s="59"/>
      <c r="Y188" s="52"/>
      <c r="Z188" s="52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2" t="s">
        <v>283</v>
      </c>
      <c r="AV188" s="52"/>
      <c r="AW188" s="52"/>
    </row>
    <row r="189" spans="1:49" outlineLevel="2" x14ac:dyDescent="0.2">
      <c r="A189" s="52"/>
      <c r="B189" s="52"/>
      <c r="C189" s="52"/>
      <c r="D189" s="52"/>
      <c r="E189" s="52"/>
      <c r="F189" s="52"/>
      <c r="G189" s="2" t="s">
        <v>180</v>
      </c>
      <c r="H189" s="2" t="s">
        <v>181</v>
      </c>
      <c r="I189" s="52"/>
      <c r="J189" s="52"/>
      <c r="K189" s="58"/>
      <c r="L189" s="58"/>
      <c r="M189" s="59"/>
      <c r="N189" s="52"/>
      <c r="O189" s="52"/>
      <c r="P189" s="52"/>
      <c r="Q189" s="52"/>
      <c r="R189" s="52"/>
      <c r="S189" s="52"/>
      <c r="T189" s="52"/>
      <c r="U189" s="52"/>
      <c r="V189" s="59"/>
      <c r="W189" s="52"/>
      <c r="X189" s="59"/>
      <c r="Y189" s="52"/>
      <c r="Z189" s="52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2" t="s">
        <v>283</v>
      </c>
      <c r="AV189" s="52"/>
      <c r="AW189" s="52"/>
    </row>
    <row r="190" spans="1:49" ht="14.25" customHeight="1" outlineLevel="2" x14ac:dyDescent="0.2">
      <c r="A190" s="52" t="s">
        <v>419</v>
      </c>
      <c r="B190" s="52"/>
      <c r="C190" s="52" t="s">
        <v>105</v>
      </c>
      <c r="D190" s="52">
        <v>1</v>
      </c>
      <c r="E190" s="52" t="s">
        <v>106</v>
      </c>
      <c r="F190" s="52" t="s">
        <v>107</v>
      </c>
      <c r="G190" s="2" t="s">
        <v>108</v>
      </c>
      <c r="H190" s="2" t="s">
        <v>109</v>
      </c>
      <c r="I190" s="52" t="s">
        <v>420</v>
      </c>
      <c r="J190" s="52" t="s">
        <v>111</v>
      </c>
      <c r="K190" s="58">
        <v>5136784.51</v>
      </c>
      <c r="L190" s="58">
        <v>6061405.7199999997</v>
      </c>
      <c r="M190" s="59">
        <v>42310</v>
      </c>
      <c r="N190" s="52" t="s">
        <v>112</v>
      </c>
      <c r="O190" s="52"/>
      <c r="P190" s="52" t="s">
        <v>114</v>
      </c>
      <c r="Q190" s="52" t="s">
        <v>115</v>
      </c>
      <c r="R190" s="52" t="s">
        <v>421</v>
      </c>
      <c r="S190" s="52" t="s">
        <v>422</v>
      </c>
      <c r="T190" s="52" t="s">
        <v>118</v>
      </c>
      <c r="U190" s="52" t="s">
        <v>119</v>
      </c>
      <c r="V190" s="59">
        <v>42380</v>
      </c>
      <c r="W190" s="52">
        <v>2016</v>
      </c>
      <c r="X190" s="59">
        <v>42460</v>
      </c>
      <c r="Y190" s="52">
        <v>2016</v>
      </c>
      <c r="Z190" s="52" t="s">
        <v>282</v>
      </c>
      <c r="AA190" s="58">
        <v>5136784.51</v>
      </c>
      <c r="AB190" s="58">
        <v>6061405.7199999997</v>
      </c>
      <c r="AC190" s="58"/>
      <c r="AD190" s="58"/>
      <c r="AE190" s="58"/>
      <c r="AF190" s="58"/>
      <c r="AG190" s="58"/>
      <c r="AH190" s="58"/>
      <c r="AI190" s="58"/>
      <c r="AJ190" s="58"/>
      <c r="AK190" s="58">
        <v>5136784.51</v>
      </c>
      <c r="AL190" s="58">
        <v>6061405.7199999997</v>
      </c>
      <c r="AM190" s="58"/>
      <c r="AN190" s="58"/>
      <c r="AO190" s="58"/>
      <c r="AP190" s="58"/>
      <c r="AQ190" s="58"/>
      <c r="AR190" s="58"/>
      <c r="AS190" s="58"/>
      <c r="AT190" s="58"/>
      <c r="AU190" s="52" t="s">
        <v>121</v>
      </c>
      <c r="AV190" s="52" t="s">
        <v>267</v>
      </c>
      <c r="AW190" s="52" t="s">
        <v>423</v>
      </c>
    </row>
    <row r="191" spans="1:49" outlineLevel="2" x14ac:dyDescent="0.2">
      <c r="A191" s="52"/>
      <c r="B191" s="52"/>
      <c r="C191" s="52"/>
      <c r="D191" s="52"/>
      <c r="E191" s="52"/>
      <c r="F191" s="52"/>
      <c r="G191" s="2" t="s">
        <v>172</v>
      </c>
      <c r="H191" s="2" t="s">
        <v>173</v>
      </c>
      <c r="I191" s="52"/>
      <c r="J191" s="52"/>
      <c r="K191" s="58"/>
      <c r="L191" s="58"/>
      <c r="M191" s="59"/>
      <c r="N191" s="52"/>
      <c r="O191" s="52"/>
      <c r="P191" s="52"/>
      <c r="Q191" s="52"/>
      <c r="R191" s="52"/>
      <c r="S191" s="52"/>
      <c r="T191" s="52"/>
      <c r="U191" s="52"/>
      <c r="V191" s="59"/>
      <c r="W191" s="52"/>
      <c r="X191" s="59"/>
      <c r="Y191" s="52"/>
      <c r="Z191" s="52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2" t="s">
        <v>283</v>
      </c>
      <c r="AV191" s="52"/>
      <c r="AW191" s="52"/>
    </row>
    <row r="192" spans="1:49" outlineLevel="2" x14ac:dyDescent="0.2">
      <c r="A192" s="52"/>
      <c r="B192" s="52"/>
      <c r="C192" s="52"/>
      <c r="D192" s="52"/>
      <c r="E192" s="52"/>
      <c r="F192" s="52"/>
      <c r="G192" s="2" t="s">
        <v>225</v>
      </c>
      <c r="H192" s="2" t="s">
        <v>226</v>
      </c>
      <c r="I192" s="52"/>
      <c r="J192" s="52"/>
      <c r="K192" s="58"/>
      <c r="L192" s="58"/>
      <c r="M192" s="59"/>
      <c r="N192" s="52"/>
      <c r="O192" s="52"/>
      <c r="P192" s="52"/>
      <c r="Q192" s="52"/>
      <c r="R192" s="52"/>
      <c r="S192" s="52"/>
      <c r="T192" s="52"/>
      <c r="U192" s="52"/>
      <c r="V192" s="59"/>
      <c r="W192" s="52"/>
      <c r="X192" s="59"/>
      <c r="Y192" s="52"/>
      <c r="Z192" s="52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2" t="s">
        <v>283</v>
      </c>
      <c r="AV192" s="52"/>
      <c r="AW192" s="52"/>
    </row>
    <row r="193" spans="1:49" ht="14.25" customHeight="1" outlineLevel="2" x14ac:dyDescent="0.2">
      <c r="A193" s="52" t="s">
        <v>424</v>
      </c>
      <c r="B193" s="52"/>
      <c r="C193" s="52" t="s">
        <v>105</v>
      </c>
      <c r="D193" s="52">
        <v>1</v>
      </c>
      <c r="E193" s="52" t="s">
        <v>106</v>
      </c>
      <c r="F193" s="52" t="s">
        <v>107</v>
      </c>
      <c r="G193" s="2" t="s">
        <v>108</v>
      </c>
      <c r="H193" s="2" t="s">
        <v>109</v>
      </c>
      <c r="I193" s="52" t="s">
        <v>425</v>
      </c>
      <c r="J193" s="52" t="s">
        <v>111</v>
      </c>
      <c r="K193" s="58">
        <v>6509375.4500000002</v>
      </c>
      <c r="L193" s="58">
        <v>7681063.0300000003</v>
      </c>
      <c r="M193" s="59">
        <v>42310</v>
      </c>
      <c r="N193" s="52" t="s">
        <v>112</v>
      </c>
      <c r="O193" s="52"/>
      <c r="P193" s="52" t="s">
        <v>114</v>
      </c>
      <c r="Q193" s="52" t="s">
        <v>115</v>
      </c>
      <c r="R193" s="52" t="s">
        <v>421</v>
      </c>
      <c r="S193" s="52" t="s">
        <v>422</v>
      </c>
      <c r="T193" s="52" t="s">
        <v>118</v>
      </c>
      <c r="U193" s="52" t="s">
        <v>119</v>
      </c>
      <c r="V193" s="59">
        <v>42380</v>
      </c>
      <c r="W193" s="52">
        <v>2016</v>
      </c>
      <c r="X193" s="59">
        <v>42460</v>
      </c>
      <c r="Y193" s="52">
        <v>2016</v>
      </c>
      <c r="Z193" s="52" t="s">
        <v>282</v>
      </c>
      <c r="AA193" s="58">
        <v>6509375.4500000002</v>
      </c>
      <c r="AB193" s="58">
        <v>7681063.0300000003</v>
      </c>
      <c r="AC193" s="58"/>
      <c r="AD193" s="58"/>
      <c r="AE193" s="58"/>
      <c r="AF193" s="58"/>
      <c r="AG193" s="58"/>
      <c r="AH193" s="58"/>
      <c r="AI193" s="58"/>
      <c r="AJ193" s="58"/>
      <c r="AK193" s="58">
        <v>6509375.4500000002</v>
      </c>
      <c r="AL193" s="58">
        <v>7681063.0300000003</v>
      </c>
      <c r="AM193" s="58"/>
      <c r="AN193" s="58"/>
      <c r="AO193" s="58"/>
      <c r="AP193" s="58"/>
      <c r="AQ193" s="58"/>
      <c r="AR193" s="58"/>
      <c r="AS193" s="58"/>
      <c r="AT193" s="58"/>
      <c r="AU193" s="52" t="s">
        <v>121</v>
      </c>
      <c r="AV193" s="52" t="s">
        <v>267</v>
      </c>
      <c r="AW193" s="52" t="s">
        <v>423</v>
      </c>
    </row>
    <row r="194" spans="1:49" outlineLevel="2" x14ac:dyDescent="0.2">
      <c r="A194" s="52"/>
      <c r="B194" s="52"/>
      <c r="C194" s="52"/>
      <c r="D194" s="52"/>
      <c r="E194" s="52"/>
      <c r="F194" s="52"/>
      <c r="G194" s="2" t="s">
        <v>172</v>
      </c>
      <c r="H194" s="2" t="s">
        <v>173</v>
      </c>
      <c r="I194" s="52"/>
      <c r="J194" s="52"/>
      <c r="K194" s="58"/>
      <c r="L194" s="58"/>
      <c r="M194" s="59"/>
      <c r="N194" s="52"/>
      <c r="O194" s="52"/>
      <c r="P194" s="52"/>
      <c r="Q194" s="52"/>
      <c r="R194" s="52"/>
      <c r="S194" s="52"/>
      <c r="T194" s="52"/>
      <c r="U194" s="52"/>
      <c r="V194" s="59"/>
      <c r="W194" s="52"/>
      <c r="X194" s="59"/>
      <c r="Y194" s="52"/>
      <c r="Z194" s="52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2" t="s">
        <v>283</v>
      </c>
      <c r="AV194" s="52"/>
      <c r="AW194" s="52"/>
    </row>
    <row r="195" spans="1:49" outlineLevel="2" x14ac:dyDescent="0.2">
      <c r="A195" s="52"/>
      <c r="B195" s="52"/>
      <c r="C195" s="52"/>
      <c r="D195" s="52"/>
      <c r="E195" s="52"/>
      <c r="F195" s="52"/>
      <c r="G195" s="2" t="s">
        <v>225</v>
      </c>
      <c r="H195" s="2" t="s">
        <v>226</v>
      </c>
      <c r="I195" s="52"/>
      <c r="J195" s="52"/>
      <c r="K195" s="58"/>
      <c r="L195" s="58"/>
      <c r="M195" s="59"/>
      <c r="N195" s="52"/>
      <c r="O195" s="52"/>
      <c r="P195" s="52"/>
      <c r="Q195" s="52"/>
      <c r="R195" s="52"/>
      <c r="S195" s="52"/>
      <c r="T195" s="52"/>
      <c r="U195" s="52"/>
      <c r="V195" s="59"/>
      <c r="W195" s="52"/>
      <c r="X195" s="59"/>
      <c r="Y195" s="52"/>
      <c r="Z195" s="52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2" t="s">
        <v>283</v>
      </c>
      <c r="AV195" s="52"/>
      <c r="AW195" s="52"/>
    </row>
    <row r="196" spans="1:49" ht="14.25" customHeight="1" outlineLevel="2" x14ac:dyDescent="0.2">
      <c r="A196" s="52" t="s">
        <v>426</v>
      </c>
      <c r="B196" s="52"/>
      <c r="C196" s="52" t="s">
        <v>105</v>
      </c>
      <c r="D196" s="52">
        <v>1</v>
      </c>
      <c r="E196" s="52" t="s">
        <v>106</v>
      </c>
      <c r="F196" s="52" t="s">
        <v>107</v>
      </c>
      <c r="G196" s="2" t="s">
        <v>210</v>
      </c>
      <c r="H196" s="2" t="s">
        <v>211</v>
      </c>
      <c r="I196" s="52" t="s">
        <v>427</v>
      </c>
      <c r="J196" s="52" t="s">
        <v>111</v>
      </c>
      <c r="K196" s="58">
        <v>3532771</v>
      </c>
      <c r="L196" s="58">
        <v>4168669.78</v>
      </c>
      <c r="M196" s="59">
        <v>42310</v>
      </c>
      <c r="N196" s="52" t="s">
        <v>270</v>
      </c>
      <c r="O196" s="52"/>
      <c r="P196" s="52" t="s">
        <v>114</v>
      </c>
      <c r="Q196" s="52" t="s">
        <v>115</v>
      </c>
      <c r="R196" s="52" t="s">
        <v>421</v>
      </c>
      <c r="S196" s="52" t="s">
        <v>422</v>
      </c>
      <c r="T196" s="52" t="s">
        <v>118</v>
      </c>
      <c r="U196" s="52" t="s">
        <v>119</v>
      </c>
      <c r="V196" s="59">
        <v>42380</v>
      </c>
      <c r="W196" s="52">
        <v>2016</v>
      </c>
      <c r="X196" s="59">
        <v>42460</v>
      </c>
      <c r="Y196" s="52">
        <v>2016</v>
      </c>
      <c r="Z196" s="52" t="s">
        <v>282</v>
      </c>
      <c r="AA196" s="58">
        <v>3532771</v>
      </c>
      <c r="AB196" s="58">
        <v>4168669.78</v>
      </c>
      <c r="AC196" s="58"/>
      <c r="AD196" s="58"/>
      <c r="AE196" s="58"/>
      <c r="AF196" s="58"/>
      <c r="AG196" s="58"/>
      <c r="AH196" s="58"/>
      <c r="AI196" s="58"/>
      <c r="AJ196" s="58"/>
      <c r="AK196" s="58">
        <v>3532771</v>
      </c>
      <c r="AL196" s="58">
        <v>4168669.78</v>
      </c>
      <c r="AM196" s="58"/>
      <c r="AN196" s="58"/>
      <c r="AO196" s="58"/>
      <c r="AP196" s="58"/>
      <c r="AQ196" s="58"/>
      <c r="AR196" s="58"/>
      <c r="AS196" s="58"/>
      <c r="AT196" s="58"/>
      <c r="AU196" s="52" t="s">
        <v>273</v>
      </c>
      <c r="AV196" s="52" t="s">
        <v>267</v>
      </c>
      <c r="AW196" s="52" t="s">
        <v>423</v>
      </c>
    </row>
    <row r="197" spans="1:49" outlineLevel="2" x14ac:dyDescent="0.2">
      <c r="A197" s="52"/>
      <c r="B197" s="52"/>
      <c r="C197" s="52"/>
      <c r="D197" s="52"/>
      <c r="E197" s="52"/>
      <c r="F197" s="52"/>
      <c r="G197" s="2" t="s">
        <v>180</v>
      </c>
      <c r="H197" s="2" t="s">
        <v>181</v>
      </c>
      <c r="I197" s="52"/>
      <c r="J197" s="52"/>
      <c r="K197" s="58"/>
      <c r="L197" s="58"/>
      <c r="M197" s="59"/>
      <c r="N197" s="52"/>
      <c r="O197" s="52"/>
      <c r="P197" s="52"/>
      <c r="Q197" s="52"/>
      <c r="R197" s="52"/>
      <c r="S197" s="52"/>
      <c r="T197" s="52"/>
      <c r="U197" s="52"/>
      <c r="V197" s="59"/>
      <c r="W197" s="52"/>
      <c r="X197" s="59"/>
      <c r="Y197" s="52"/>
      <c r="Z197" s="52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2" t="s">
        <v>283</v>
      </c>
      <c r="AV197" s="52"/>
      <c r="AW197" s="52"/>
    </row>
    <row r="198" spans="1:49" ht="14.25" customHeight="1" outlineLevel="2" x14ac:dyDescent="0.2">
      <c r="A198" s="52" t="s">
        <v>428</v>
      </c>
      <c r="B198" s="52"/>
      <c r="C198" s="52" t="s">
        <v>105</v>
      </c>
      <c r="D198" s="52">
        <v>1</v>
      </c>
      <c r="E198" s="52" t="s">
        <v>106</v>
      </c>
      <c r="F198" s="52" t="s">
        <v>107</v>
      </c>
      <c r="G198" s="2" t="s">
        <v>108</v>
      </c>
      <c r="H198" s="2" t="s">
        <v>109</v>
      </c>
      <c r="I198" s="52" t="s">
        <v>429</v>
      </c>
      <c r="J198" s="52" t="s">
        <v>111</v>
      </c>
      <c r="K198" s="58">
        <v>3486018</v>
      </c>
      <c r="L198" s="58">
        <v>4113501.24</v>
      </c>
      <c r="M198" s="59">
        <v>42310</v>
      </c>
      <c r="N198" s="52" t="s">
        <v>270</v>
      </c>
      <c r="O198" s="52"/>
      <c r="P198" s="52" t="s">
        <v>114</v>
      </c>
      <c r="Q198" s="52" t="s">
        <v>115</v>
      </c>
      <c r="R198" s="52" t="s">
        <v>421</v>
      </c>
      <c r="S198" s="52" t="s">
        <v>422</v>
      </c>
      <c r="T198" s="52" t="s">
        <v>118</v>
      </c>
      <c r="U198" s="52" t="s">
        <v>119</v>
      </c>
      <c r="V198" s="59">
        <v>42380</v>
      </c>
      <c r="W198" s="52">
        <v>2016</v>
      </c>
      <c r="X198" s="59">
        <v>42429</v>
      </c>
      <c r="Y198" s="52">
        <v>2016</v>
      </c>
      <c r="Z198" s="52" t="s">
        <v>265</v>
      </c>
      <c r="AA198" s="58">
        <v>3486018</v>
      </c>
      <c r="AB198" s="58">
        <v>4113501.24</v>
      </c>
      <c r="AC198" s="58"/>
      <c r="AD198" s="58"/>
      <c r="AE198" s="58"/>
      <c r="AF198" s="58"/>
      <c r="AG198" s="58"/>
      <c r="AH198" s="58"/>
      <c r="AI198" s="58"/>
      <c r="AJ198" s="58"/>
      <c r="AK198" s="58">
        <v>3486018</v>
      </c>
      <c r="AL198" s="58">
        <v>4113501.24</v>
      </c>
      <c r="AM198" s="58"/>
      <c r="AN198" s="58"/>
      <c r="AO198" s="58"/>
      <c r="AP198" s="58"/>
      <c r="AQ198" s="58"/>
      <c r="AR198" s="58"/>
      <c r="AS198" s="58"/>
      <c r="AT198" s="58"/>
      <c r="AU198" s="52" t="s">
        <v>273</v>
      </c>
      <c r="AV198" s="52" t="s">
        <v>267</v>
      </c>
      <c r="AW198" s="52" t="s">
        <v>423</v>
      </c>
    </row>
    <row r="199" spans="1:49" outlineLevel="2" x14ac:dyDescent="0.2">
      <c r="A199" s="52"/>
      <c r="B199" s="52"/>
      <c r="C199" s="52"/>
      <c r="D199" s="52"/>
      <c r="E199" s="52"/>
      <c r="F199" s="52"/>
      <c r="G199" s="2" t="s">
        <v>172</v>
      </c>
      <c r="H199" s="2" t="s">
        <v>173</v>
      </c>
      <c r="I199" s="52"/>
      <c r="J199" s="52"/>
      <c r="K199" s="58"/>
      <c r="L199" s="58"/>
      <c r="M199" s="59"/>
      <c r="N199" s="52"/>
      <c r="O199" s="52"/>
      <c r="P199" s="52"/>
      <c r="Q199" s="52"/>
      <c r="R199" s="52"/>
      <c r="S199" s="52"/>
      <c r="T199" s="52"/>
      <c r="U199" s="52"/>
      <c r="V199" s="59"/>
      <c r="W199" s="52"/>
      <c r="X199" s="59"/>
      <c r="Y199" s="52"/>
      <c r="Z199" s="52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2" t="s">
        <v>283</v>
      </c>
      <c r="AV199" s="52"/>
      <c r="AW199" s="52"/>
    </row>
    <row r="200" spans="1:49" outlineLevel="2" x14ac:dyDescent="0.2">
      <c r="A200" s="52"/>
      <c r="B200" s="52"/>
      <c r="C200" s="52"/>
      <c r="D200" s="52"/>
      <c r="E200" s="52"/>
      <c r="F200" s="52"/>
      <c r="G200" s="2" t="s">
        <v>225</v>
      </c>
      <c r="H200" s="2" t="s">
        <v>226</v>
      </c>
      <c r="I200" s="52"/>
      <c r="J200" s="52"/>
      <c r="K200" s="58"/>
      <c r="L200" s="58"/>
      <c r="M200" s="59"/>
      <c r="N200" s="52"/>
      <c r="O200" s="52"/>
      <c r="P200" s="52"/>
      <c r="Q200" s="52"/>
      <c r="R200" s="52"/>
      <c r="S200" s="52"/>
      <c r="T200" s="52"/>
      <c r="U200" s="52"/>
      <c r="V200" s="59"/>
      <c r="W200" s="52"/>
      <c r="X200" s="59"/>
      <c r="Y200" s="52"/>
      <c r="Z200" s="52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2" t="s">
        <v>283</v>
      </c>
      <c r="AV200" s="52"/>
      <c r="AW200" s="52"/>
    </row>
    <row r="201" spans="1:49" ht="28.5" outlineLevel="2" x14ac:dyDescent="0.2">
      <c r="A201" s="52" t="s">
        <v>274</v>
      </c>
      <c r="B201" s="52"/>
      <c r="C201" s="2" t="s">
        <v>105</v>
      </c>
      <c r="D201" s="2">
        <v>1</v>
      </c>
      <c r="E201" s="2" t="s">
        <v>106</v>
      </c>
      <c r="F201" s="2" t="s">
        <v>107</v>
      </c>
      <c r="G201" s="2" t="s">
        <v>172</v>
      </c>
      <c r="H201" s="2" t="s">
        <v>173</v>
      </c>
      <c r="I201" s="2" t="s">
        <v>430</v>
      </c>
      <c r="J201" s="2" t="s">
        <v>111</v>
      </c>
      <c r="K201" s="4">
        <v>1022811</v>
      </c>
      <c r="L201" s="4">
        <v>1206916.98</v>
      </c>
      <c r="M201" s="5">
        <v>42324</v>
      </c>
      <c r="N201" s="2" t="s">
        <v>270</v>
      </c>
      <c r="O201" s="2"/>
      <c r="P201" s="2" t="s">
        <v>233</v>
      </c>
      <c r="Q201" s="2" t="s">
        <v>115</v>
      </c>
      <c r="R201" s="2" t="s">
        <v>276</v>
      </c>
      <c r="S201" s="2" t="s">
        <v>431</v>
      </c>
      <c r="T201" s="2" t="s">
        <v>118</v>
      </c>
      <c r="U201" s="2" t="s">
        <v>119</v>
      </c>
      <c r="V201" s="5">
        <v>42461</v>
      </c>
      <c r="W201" s="2">
        <v>2016</v>
      </c>
      <c r="X201" s="5">
        <v>42490</v>
      </c>
      <c r="Y201" s="2">
        <v>2016</v>
      </c>
      <c r="Z201" s="2" t="s">
        <v>386</v>
      </c>
      <c r="AA201" s="4">
        <v>1022811</v>
      </c>
      <c r="AB201" s="4">
        <v>1206916.98</v>
      </c>
      <c r="AC201" s="4"/>
      <c r="AD201" s="4"/>
      <c r="AE201" s="4"/>
      <c r="AF201" s="4"/>
      <c r="AG201" s="4"/>
      <c r="AH201" s="4"/>
      <c r="AI201" s="4"/>
      <c r="AJ201" s="4"/>
      <c r="AK201" s="4">
        <v>1022811</v>
      </c>
      <c r="AL201" s="4">
        <v>1206916.98</v>
      </c>
      <c r="AM201" s="4"/>
      <c r="AN201" s="4"/>
      <c r="AO201" s="4"/>
      <c r="AP201" s="4"/>
      <c r="AQ201" s="4"/>
      <c r="AR201" s="4"/>
      <c r="AS201" s="4"/>
      <c r="AT201" s="4"/>
      <c r="AU201" s="2" t="s">
        <v>273</v>
      </c>
      <c r="AV201" s="2" t="s">
        <v>266</v>
      </c>
      <c r="AW201" s="2" t="s">
        <v>267</v>
      </c>
    </row>
    <row r="202" spans="1:49" ht="28.5" outlineLevel="2" x14ac:dyDescent="0.2">
      <c r="A202" s="52" t="s">
        <v>432</v>
      </c>
      <c r="B202" s="52"/>
      <c r="C202" s="2" t="s">
        <v>105</v>
      </c>
      <c r="D202" s="2">
        <v>1</v>
      </c>
      <c r="E202" s="2" t="s">
        <v>106</v>
      </c>
      <c r="F202" s="2" t="s">
        <v>107</v>
      </c>
      <c r="G202" s="2" t="s">
        <v>225</v>
      </c>
      <c r="H202" s="2" t="s">
        <v>226</v>
      </c>
      <c r="I202" s="2" t="s">
        <v>433</v>
      </c>
      <c r="J202" s="2" t="s">
        <v>111</v>
      </c>
      <c r="K202" s="4">
        <v>3485475</v>
      </c>
      <c r="L202" s="4">
        <v>4112860.5</v>
      </c>
      <c r="M202" s="5">
        <v>42310</v>
      </c>
      <c r="N202" s="2" t="s">
        <v>270</v>
      </c>
      <c r="O202" s="2"/>
      <c r="P202" s="2" t="s">
        <v>233</v>
      </c>
      <c r="Q202" s="2" t="s">
        <v>115</v>
      </c>
      <c r="R202" s="2" t="s">
        <v>434</v>
      </c>
      <c r="S202" s="2" t="s">
        <v>435</v>
      </c>
      <c r="T202" s="2" t="s">
        <v>118</v>
      </c>
      <c r="U202" s="2" t="s">
        <v>119</v>
      </c>
      <c r="V202" s="5">
        <v>42389</v>
      </c>
      <c r="W202" s="2">
        <v>2016</v>
      </c>
      <c r="X202" s="5">
        <v>42460</v>
      </c>
      <c r="Y202" s="2">
        <v>2016</v>
      </c>
      <c r="Z202" s="2" t="s">
        <v>436</v>
      </c>
      <c r="AA202" s="4">
        <v>3485475</v>
      </c>
      <c r="AB202" s="4">
        <v>4112860.5</v>
      </c>
      <c r="AC202" s="4"/>
      <c r="AD202" s="4"/>
      <c r="AE202" s="4"/>
      <c r="AF202" s="4"/>
      <c r="AG202" s="4"/>
      <c r="AH202" s="4"/>
      <c r="AI202" s="4"/>
      <c r="AJ202" s="4"/>
      <c r="AK202" s="4">
        <v>3485475</v>
      </c>
      <c r="AL202" s="4">
        <v>4112860.5</v>
      </c>
      <c r="AM202" s="4"/>
      <c r="AN202" s="4"/>
      <c r="AO202" s="4"/>
      <c r="AP202" s="4"/>
      <c r="AQ202" s="4"/>
      <c r="AR202" s="4"/>
      <c r="AS202" s="4"/>
      <c r="AT202" s="4"/>
      <c r="AU202" s="2" t="s">
        <v>273</v>
      </c>
      <c r="AV202" s="2" t="s">
        <v>266</v>
      </c>
      <c r="AW202" s="2" t="s">
        <v>267</v>
      </c>
    </row>
    <row r="203" spans="1:49" ht="28.5" outlineLevel="2" x14ac:dyDescent="0.2">
      <c r="A203" s="52" t="s">
        <v>437</v>
      </c>
      <c r="B203" s="52"/>
      <c r="C203" s="2" t="s">
        <v>105</v>
      </c>
      <c r="D203" s="2">
        <v>1</v>
      </c>
      <c r="E203" s="2" t="s">
        <v>106</v>
      </c>
      <c r="F203" s="2" t="s">
        <v>107</v>
      </c>
      <c r="G203" s="2" t="s">
        <v>172</v>
      </c>
      <c r="H203" s="2" t="s">
        <v>173</v>
      </c>
      <c r="I203" s="2" t="s">
        <v>438</v>
      </c>
      <c r="J203" s="2" t="s">
        <v>111</v>
      </c>
      <c r="K203" s="4">
        <v>895603</v>
      </c>
      <c r="L203" s="4">
        <v>1056811.54</v>
      </c>
      <c r="M203" s="5">
        <v>42309</v>
      </c>
      <c r="N203" s="2" t="s">
        <v>270</v>
      </c>
      <c r="O203" s="2"/>
      <c r="P203" s="2" t="s">
        <v>233</v>
      </c>
      <c r="Q203" s="2" t="s">
        <v>115</v>
      </c>
      <c r="R203" s="2" t="s">
        <v>434</v>
      </c>
      <c r="S203" s="2" t="s">
        <v>439</v>
      </c>
      <c r="T203" s="2" t="s">
        <v>118</v>
      </c>
      <c r="U203" s="2" t="s">
        <v>119</v>
      </c>
      <c r="V203" s="5">
        <v>42461</v>
      </c>
      <c r="W203" s="2">
        <v>2016</v>
      </c>
      <c r="X203" s="5">
        <v>42520</v>
      </c>
      <c r="Y203" s="2">
        <v>2016</v>
      </c>
      <c r="Z203" s="2" t="s">
        <v>386</v>
      </c>
      <c r="AA203" s="4">
        <v>895603</v>
      </c>
      <c r="AB203" s="4">
        <v>1056811.54</v>
      </c>
      <c r="AC203" s="4"/>
      <c r="AD203" s="4"/>
      <c r="AE203" s="4"/>
      <c r="AF203" s="4"/>
      <c r="AG203" s="4"/>
      <c r="AH203" s="4"/>
      <c r="AI203" s="4"/>
      <c r="AJ203" s="4"/>
      <c r="AK203" s="4">
        <v>895603</v>
      </c>
      <c r="AL203" s="4">
        <v>1056811.54</v>
      </c>
      <c r="AM203" s="4"/>
      <c r="AN203" s="4"/>
      <c r="AO203" s="4"/>
      <c r="AP203" s="4"/>
      <c r="AQ203" s="4"/>
      <c r="AR203" s="4"/>
      <c r="AS203" s="4"/>
      <c r="AT203" s="4"/>
      <c r="AU203" s="2" t="s">
        <v>273</v>
      </c>
      <c r="AV203" s="2" t="s">
        <v>266</v>
      </c>
      <c r="AW203" s="2" t="s">
        <v>267</v>
      </c>
    </row>
    <row r="204" spans="1:49" ht="28.5" outlineLevel="2" x14ac:dyDescent="0.2">
      <c r="A204" s="52" t="s">
        <v>440</v>
      </c>
      <c r="B204" s="52"/>
      <c r="C204" s="2" t="s">
        <v>105</v>
      </c>
      <c r="D204" s="2">
        <v>1</v>
      </c>
      <c r="E204" s="2" t="s">
        <v>106</v>
      </c>
      <c r="F204" s="2" t="s">
        <v>107</v>
      </c>
      <c r="G204" s="2" t="s">
        <v>180</v>
      </c>
      <c r="H204" s="2" t="s">
        <v>181</v>
      </c>
      <c r="I204" s="2" t="s">
        <v>441</v>
      </c>
      <c r="J204" s="2" t="s">
        <v>111</v>
      </c>
      <c r="K204" s="4">
        <v>700000</v>
      </c>
      <c r="L204" s="4">
        <v>826000</v>
      </c>
      <c r="M204" s="5">
        <v>42292</v>
      </c>
      <c r="N204" s="2" t="s">
        <v>270</v>
      </c>
      <c r="O204" s="2"/>
      <c r="P204" s="2" t="s">
        <v>114</v>
      </c>
      <c r="Q204" s="2" t="s">
        <v>115</v>
      </c>
      <c r="R204" s="2" t="s">
        <v>313</v>
      </c>
      <c r="S204" s="2" t="s">
        <v>331</v>
      </c>
      <c r="T204" s="2" t="s">
        <v>118</v>
      </c>
      <c r="U204" s="2" t="s">
        <v>119</v>
      </c>
      <c r="V204" s="5">
        <v>42461</v>
      </c>
      <c r="W204" s="2">
        <v>2016</v>
      </c>
      <c r="X204" s="5">
        <v>42490</v>
      </c>
      <c r="Y204" s="2">
        <v>2016</v>
      </c>
      <c r="Z204" s="2" t="s">
        <v>265</v>
      </c>
      <c r="AA204" s="4">
        <v>700000</v>
      </c>
      <c r="AB204" s="4">
        <v>826000</v>
      </c>
      <c r="AC204" s="4"/>
      <c r="AD204" s="4"/>
      <c r="AE204" s="4"/>
      <c r="AF204" s="4"/>
      <c r="AG204" s="4"/>
      <c r="AH204" s="4"/>
      <c r="AI204" s="4"/>
      <c r="AJ204" s="4"/>
      <c r="AK204" s="4">
        <v>700000</v>
      </c>
      <c r="AL204" s="4">
        <v>826000</v>
      </c>
      <c r="AM204" s="4"/>
      <c r="AN204" s="4"/>
      <c r="AO204" s="4"/>
      <c r="AP204" s="4"/>
      <c r="AQ204" s="4"/>
      <c r="AR204" s="4"/>
      <c r="AS204" s="4"/>
      <c r="AT204" s="4"/>
      <c r="AU204" s="2" t="s">
        <v>273</v>
      </c>
      <c r="AV204" s="2" t="s">
        <v>266</v>
      </c>
      <c r="AW204" s="2" t="s">
        <v>267</v>
      </c>
    </row>
    <row r="205" spans="1:49" ht="14.25" customHeight="1" outlineLevel="2" x14ac:dyDescent="0.2">
      <c r="A205" s="52" t="s">
        <v>442</v>
      </c>
      <c r="B205" s="52"/>
      <c r="C205" s="52" t="s">
        <v>105</v>
      </c>
      <c r="D205" s="52">
        <v>1</v>
      </c>
      <c r="E205" s="52" t="s">
        <v>106</v>
      </c>
      <c r="F205" s="52" t="s">
        <v>107</v>
      </c>
      <c r="G205" s="2" t="s">
        <v>108</v>
      </c>
      <c r="H205" s="2" t="s">
        <v>109</v>
      </c>
      <c r="I205" s="52" t="s">
        <v>443</v>
      </c>
      <c r="J205" s="52" t="s">
        <v>111</v>
      </c>
      <c r="K205" s="58">
        <v>881753.57</v>
      </c>
      <c r="L205" s="58">
        <v>1040469.21</v>
      </c>
      <c r="M205" s="59">
        <v>42292</v>
      </c>
      <c r="N205" s="52" t="s">
        <v>270</v>
      </c>
      <c r="O205" s="52"/>
      <c r="P205" s="52" t="s">
        <v>114</v>
      </c>
      <c r="Q205" s="52" t="s">
        <v>115</v>
      </c>
      <c r="R205" s="52" t="s">
        <v>330</v>
      </c>
      <c r="S205" s="52" t="s">
        <v>331</v>
      </c>
      <c r="T205" s="52" t="s">
        <v>118</v>
      </c>
      <c r="U205" s="52" t="s">
        <v>119</v>
      </c>
      <c r="V205" s="59">
        <v>42430</v>
      </c>
      <c r="W205" s="52">
        <v>2016</v>
      </c>
      <c r="X205" s="59">
        <v>42460</v>
      </c>
      <c r="Y205" s="52">
        <v>2016</v>
      </c>
      <c r="Z205" s="52" t="s">
        <v>282</v>
      </c>
      <c r="AA205" s="58">
        <v>881753.57</v>
      </c>
      <c r="AB205" s="58">
        <v>1040469.21</v>
      </c>
      <c r="AC205" s="58"/>
      <c r="AD205" s="58"/>
      <c r="AE205" s="58"/>
      <c r="AF205" s="58"/>
      <c r="AG205" s="58"/>
      <c r="AH205" s="58"/>
      <c r="AI205" s="58"/>
      <c r="AJ205" s="58"/>
      <c r="AK205" s="58">
        <v>881753.57</v>
      </c>
      <c r="AL205" s="58">
        <v>1040469.21</v>
      </c>
      <c r="AM205" s="58"/>
      <c r="AN205" s="58"/>
      <c r="AO205" s="58"/>
      <c r="AP205" s="58"/>
      <c r="AQ205" s="58"/>
      <c r="AR205" s="58"/>
      <c r="AS205" s="58"/>
      <c r="AT205" s="58"/>
      <c r="AU205" s="52" t="s">
        <v>273</v>
      </c>
      <c r="AV205" s="52" t="s">
        <v>266</v>
      </c>
      <c r="AW205" s="52" t="s">
        <v>267</v>
      </c>
    </row>
    <row r="206" spans="1:49" outlineLevel="2" x14ac:dyDescent="0.2">
      <c r="A206" s="52"/>
      <c r="B206" s="52"/>
      <c r="C206" s="52"/>
      <c r="D206" s="52"/>
      <c r="E206" s="52"/>
      <c r="F206" s="52"/>
      <c r="G206" s="2" t="s">
        <v>180</v>
      </c>
      <c r="H206" s="2" t="s">
        <v>181</v>
      </c>
      <c r="I206" s="52"/>
      <c r="J206" s="52"/>
      <c r="K206" s="58"/>
      <c r="L206" s="58"/>
      <c r="M206" s="59"/>
      <c r="N206" s="52"/>
      <c r="O206" s="52"/>
      <c r="P206" s="52"/>
      <c r="Q206" s="52"/>
      <c r="R206" s="52"/>
      <c r="S206" s="52"/>
      <c r="T206" s="52"/>
      <c r="U206" s="52"/>
      <c r="V206" s="59"/>
      <c r="W206" s="52"/>
      <c r="X206" s="59"/>
      <c r="Y206" s="52"/>
      <c r="Z206" s="52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2" t="s">
        <v>283</v>
      </c>
      <c r="AV206" s="52"/>
      <c r="AW206" s="52"/>
    </row>
    <row r="207" spans="1:49" ht="14.25" customHeight="1" outlineLevel="2" x14ac:dyDescent="0.2">
      <c r="A207" s="52" t="s">
        <v>444</v>
      </c>
      <c r="B207" s="52"/>
      <c r="C207" s="52" t="s">
        <v>105</v>
      </c>
      <c r="D207" s="52">
        <v>1</v>
      </c>
      <c r="E207" s="52" t="s">
        <v>106</v>
      </c>
      <c r="F207" s="52" t="s">
        <v>107</v>
      </c>
      <c r="G207" s="2" t="s">
        <v>108</v>
      </c>
      <c r="H207" s="2" t="s">
        <v>109</v>
      </c>
      <c r="I207" s="52" t="s">
        <v>445</v>
      </c>
      <c r="J207" s="52" t="s">
        <v>111</v>
      </c>
      <c r="K207" s="58">
        <v>703063.56</v>
      </c>
      <c r="L207" s="58">
        <v>829615</v>
      </c>
      <c r="M207" s="59">
        <v>42299</v>
      </c>
      <c r="N207" s="52" t="s">
        <v>270</v>
      </c>
      <c r="O207" s="52" t="s">
        <v>113</v>
      </c>
      <c r="P207" s="52" t="s">
        <v>114</v>
      </c>
      <c r="Q207" s="52" t="s">
        <v>115</v>
      </c>
      <c r="R207" s="52" t="s">
        <v>313</v>
      </c>
      <c r="S207" s="52" t="s">
        <v>371</v>
      </c>
      <c r="T207" s="52" t="s">
        <v>118</v>
      </c>
      <c r="U207" s="52" t="s">
        <v>119</v>
      </c>
      <c r="V207" s="59">
        <v>42430</v>
      </c>
      <c r="W207" s="52">
        <v>2016</v>
      </c>
      <c r="X207" s="59">
        <v>42490</v>
      </c>
      <c r="Y207" s="52">
        <v>2016</v>
      </c>
      <c r="Z207" s="52" t="s">
        <v>282</v>
      </c>
      <c r="AA207" s="58">
        <v>703063.56</v>
      </c>
      <c r="AB207" s="58">
        <v>829615</v>
      </c>
      <c r="AC207" s="58"/>
      <c r="AD207" s="58"/>
      <c r="AE207" s="58"/>
      <c r="AF207" s="58"/>
      <c r="AG207" s="58"/>
      <c r="AH207" s="58"/>
      <c r="AI207" s="58"/>
      <c r="AJ207" s="58"/>
      <c r="AK207" s="58">
        <v>703063.56</v>
      </c>
      <c r="AL207" s="58">
        <v>829615</v>
      </c>
      <c r="AM207" s="58"/>
      <c r="AN207" s="58"/>
      <c r="AO207" s="58"/>
      <c r="AP207" s="58"/>
      <c r="AQ207" s="58"/>
      <c r="AR207" s="58"/>
      <c r="AS207" s="58"/>
      <c r="AT207" s="58"/>
      <c r="AU207" s="52" t="s">
        <v>273</v>
      </c>
      <c r="AV207" s="52" t="s">
        <v>266</v>
      </c>
      <c r="AW207" s="52" t="s">
        <v>267</v>
      </c>
    </row>
    <row r="208" spans="1:49" outlineLevel="2" x14ac:dyDescent="0.2">
      <c r="A208" s="52"/>
      <c r="B208" s="52"/>
      <c r="C208" s="52"/>
      <c r="D208" s="52"/>
      <c r="E208" s="52"/>
      <c r="F208" s="52"/>
      <c r="G208" s="2" t="s">
        <v>210</v>
      </c>
      <c r="H208" s="2" t="s">
        <v>211</v>
      </c>
      <c r="I208" s="52"/>
      <c r="J208" s="52"/>
      <c r="K208" s="58"/>
      <c r="L208" s="58"/>
      <c r="M208" s="59"/>
      <c r="N208" s="52"/>
      <c r="O208" s="52"/>
      <c r="P208" s="52"/>
      <c r="Q208" s="52"/>
      <c r="R208" s="52"/>
      <c r="S208" s="52"/>
      <c r="T208" s="52"/>
      <c r="U208" s="52"/>
      <c r="V208" s="59"/>
      <c r="W208" s="52"/>
      <c r="X208" s="59"/>
      <c r="Y208" s="52"/>
      <c r="Z208" s="52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2" t="s">
        <v>283</v>
      </c>
      <c r="AV208" s="52"/>
      <c r="AW208" s="52"/>
    </row>
    <row r="209" spans="1:49" outlineLevel="2" x14ac:dyDescent="0.2">
      <c r="A209" s="52"/>
      <c r="B209" s="52"/>
      <c r="C209" s="52"/>
      <c r="D209" s="52"/>
      <c r="E209" s="52"/>
      <c r="F209" s="52"/>
      <c r="G209" s="2" t="s">
        <v>180</v>
      </c>
      <c r="H209" s="2" t="s">
        <v>181</v>
      </c>
      <c r="I209" s="52"/>
      <c r="J209" s="52"/>
      <c r="K209" s="58"/>
      <c r="L209" s="58"/>
      <c r="M209" s="59"/>
      <c r="N209" s="52"/>
      <c r="O209" s="52"/>
      <c r="P209" s="52"/>
      <c r="Q209" s="52"/>
      <c r="R209" s="52"/>
      <c r="S209" s="52"/>
      <c r="T209" s="52"/>
      <c r="U209" s="52"/>
      <c r="V209" s="59"/>
      <c r="W209" s="52"/>
      <c r="X209" s="59"/>
      <c r="Y209" s="52"/>
      <c r="Z209" s="52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2" t="s">
        <v>283</v>
      </c>
      <c r="AV209" s="52"/>
      <c r="AW209" s="52"/>
    </row>
    <row r="210" spans="1:49" ht="14.25" customHeight="1" outlineLevel="2" x14ac:dyDescent="0.2">
      <c r="A210" s="52" t="s">
        <v>446</v>
      </c>
      <c r="B210" s="52"/>
      <c r="C210" s="52" t="s">
        <v>105</v>
      </c>
      <c r="D210" s="52">
        <v>1</v>
      </c>
      <c r="E210" s="52" t="s">
        <v>106</v>
      </c>
      <c r="F210" s="52" t="s">
        <v>107</v>
      </c>
      <c r="G210" s="2" t="s">
        <v>172</v>
      </c>
      <c r="H210" s="2" t="s">
        <v>173</v>
      </c>
      <c r="I210" s="52" t="s">
        <v>447</v>
      </c>
      <c r="J210" s="52" t="s">
        <v>111</v>
      </c>
      <c r="K210" s="58">
        <v>673433.31</v>
      </c>
      <c r="L210" s="58">
        <v>794651.31</v>
      </c>
      <c r="M210" s="59">
        <v>42339</v>
      </c>
      <c r="N210" s="52" t="s">
        <v>270</v>
      </c>
      <c r="O210" s="52"/>
      <c r="P210" s="52" t="s">
        <v>114</v>
      </c>
      <c r="Q210" s="52" t="s">
        <v>115</v>
      </c>
      <c r="R210" s="52" t="s">
        <v>286</v>
      </c>
      <c r="S210" s="52" t="s">
        <v>287</v>
      </c>
      <c r="T210" s="52" t="s">
        <v>118</v>
      </c>
      <c r="U210" s="52" t="s">
        <v>119</v>
      </c>
      <c r="V210" s="59">
        <v>42401</v>
      </c>
      <c r="W210" s="52">
        <v>2016</v>
      </c>
      <c r="X210" s="59">
        <v>42428</v>
      </c>
      <c r="Y210" s="52">
        <v>2016</v>
      </c>
      <c r="Z210" s="52" t="s">
        <v>282</v>
      </c>
      <c r="AA210" s="58">
        <v>673433.31</v>
      </c>
      <c r="AB210" s="58">
        <v>794651.31</v>
      </c>
      <c r="AC210" s="58"/>
      <c r="AD210" s="58"/>
      <c r="AE210" s="58"/>
      <c r="AF210" s="58"/>
      <c r="AG210" s="58"/>
      <c r="AH210" s="58"/>
      <c r="AI210" s="58"/>
      <c r="AJ210" s="58"/>
      <c r="AK210" s="58">
        <v>673433.31</v>
      </c>
      <c r="AL210" s="58">
        <v>794651.31</v>
      </c>
      <c r="AM210" s="58"/>
      <c r="AN210" s="58"/>
      <c r="AO210" s="58"/>
      <c r="AP210" s="58"/>
      <c r="AQ210" s="58"/>
      <c r="AR210" s="58"/>
      <c r="AS210" s="58"/>
      <c r="AT210" s="58"/>
      <c r="AU210" s="52" t="s">
        <v>448</v>
      </c>
      <c r="AV210" s="52" t="s">
        <v>266</v>
      </c>
      <c r="AW210" s="52" t="s">
        <v>267</v>
      </c>
    </row>
    <row r="211" spans="1:49" outlineLevel="2" x14ac:dyDescent="0.2">
      <c r="A211" s="52"/>
      <c r="B211" s="52"/>
      <c r="C211" s="52"/>
      <c r="D211" s="52"/>
      <c r="E211" s="52"/>
      <c r="F211" s="52"/>
      <c r="G211" s="2" t="s">
        <v>180</v>
      </c>
      <c r="H211" s="2" t="s">
        <v>181</v>
      </c>
      <c r="I211" s="52"/>
      <c r="J211" s="52"/>
      <c r="K211" s="58"/>
      <c r="L211" s="58"/>
      <c r="M211" s="59"/>
      <c r="N211" s="52"/>
      <c r="O211" s="52"/>
      <c r="P211" s="52"/>
      <c r="Q211" s="52"/>
      <c r="R211" s="52"/>
      <c r="S211" s="52"/>
      <c r="T211" s="52"/>
      <c r="U211" s="52"/>
      <c r="V211" s="59"/>
      <c r="W211" s="52"/>
      <c r="X211" s="59"/>
      <c r="Y211" s="52"/>
      <c r="Z211" s="52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2" t="s">
        <v>283</v>
      </c>
      <c r="AV211" s="52"/>
      <c r="AW211" s="52"/>
    </row>
    <row r="212" spans="1:49" outlineLevel="2" x14ac:dyDescent="0.2">
      <c r="A212" s="52" t="s">
        <v>449</v>
      </c>
      <c r="B212" s="52"/>
      <c r="C212" s="52" t="s">
        <v>105</v>
      </c>
      <c r="D212" s="52">
        <v>1</v>
      </c>
      <c r="E212" s="52" t="s">
        <v>106</v>
      </c>
      <c r="F212" s="52" t="s">
        <v>107</v>
      </c>
      <c r="G212" s="2" t="s">
        <v>108</v>
      </c>
      <c r="H212" s="2" t="s">
        <v>109</v>
      </c>
      <c r="I212" s="52" t="s">
        <v>450</v>
      </c>
      <c r="J212" s="52" t="s">
        <v>111</v>
      </c>
      <c r="K212" s="58">
        <v>2182419</v>
      </c>
      <c r="L212" s="58">
        <v>2575254.42</v>
      </c>
      <c r="M212" s="59">
        <v>42318</v>
      </c>
      <c r="N212" s="52" t="s">
        <v>451</v>
      </c>
      <c r="O212" s="52"/>
      <c r="P212" s="52" t="s">
        <v>114</v>
      </c>
      <c r="Q212" s="52" t="s">
        <v>452</v>
      </c>
      <c r="R212" s="52" t="s">
        <v>125</v>
      </c>
      <c r="S212" s="52" t="s">
        <v>374</v>
      </c>
      <c r="T212" s="52" t="s">
        <v>453</v>
      </c>
      <c r="U212" s="52" t="s">
        <v>119</v>
      </c>
      <c r="V212" s="59">
        <v>42428</v>
      </c>
      <c r="W212" s="52">
        <v>2016</v>
      </c>
      <c r="X212" s="59">
        <v>42460</v>
      </c>
      <c r="Y212" s="52">
        <v>2016</v>
      </c>
      <c r="Z212" s="52" t="s">
        <v>282</v>
      </c>
      <c r="AA212" s="58">
        <v>2182419</v>
      </c>
      <c r="AB212" s="58">
        <v>2575254.42</v>
      </c>
      <c r="AC212" s="58"/>
      <c r="AD212" s="58"/>
      <c r="AE212" s="58"/>
      <c r="AF212" s="58"/>
      <c r="AG212" s="58"/>
      <c r="AH212" s="58"/>
      <c r="AI212" s="58"/>
      <c r="AJ212" s="58"/>
      <c r="AK212" s="58">
        <v>2182419</v>
      </c>
      <c r="AL212" s="58">
        <v>2575254.42</v>
      </c>
      <c r="AM212" s="58"/>
      <c r="AN212" s="58"/>
      <c r="AO212" s="58"/>
      <c r="AP212" s="58"/>
      <c r="AQ212" s="58"/>
      <c r="AR212" s="58"/>
      <c r="AS212" s="58"/>
      <c r="AT212" s="58"/>
      <c r="AU212" s="52" t="s">
        <v>454</v>
      </c>
      <c r="AV212" s="52" t="s">
        <v>455</v>
      </c>
      <c r="AW212" s="52" t="s">
        <v>267</v>
      </c>
    </row>
    <row r="213" spans="1:49" outlineLevel="2" x14ac:dyDescent="0.2">
      <c r="A213" s="52"/>
      <c r="B213" s="52"/>
      <c r="C213" s="52"/>
      <c r="D213" s="52"/>
      <c r="E213" s="52"/>
      <c r="F213" s="52"/>
      <c r="G213" s="2" t="s">
        <v>210</v>
      </c>
      <c r="H213" s="2" t="s">
        <v>211</v>
      </c>
      <c r="I213" s="52"/>
      <c r="J213" s="52"/>
      <c r="K213" s="58"/>
      <c r="L213" s="58"/>
      <c r="M213" s="59"/>
      <c r="N213" s="52"/>
      <c r="O213" s="52"/>
      <c r="P213" s="52"/>
      <c r="Q213" s="52"/>
      <c r="R213" s="52"/>
      <c r="S213" s="52"/>
      <c r="T213" s="52"/>
      <c r="U213" s="52"/>
      <c r="V213" s="59"/>
      <c r="W213" s="52"/>
      <c r="X213" s="59"/>
      <c r="Y213" s="52"/>
      <c r="Z213" s="52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2" t="s">
        <v>283</v>
      </c>
      <c r="AV213" s="52"/>
      <c r="AW213" s="52"/>
    </row>
    <row r="214" spans="1:49" outlineLevel="2" x14ac:dyDescent="0.2">
      <c r="A214" s="52" t="s">
        <v>456</v>
      </c>
      <c r="B214" s="52"/>
      <c r="C214" s="52" t="s">
        <v>105</v>
      </c>
      <c r="D214" s="52">
        <v>1</v>
      </c>
      <c r="E214" s="52" t="s">
        <v>106</v>
      </c>
      <c r="F214" s="52" t="s">
        <v>107</v>
      </c>
      <c r="G214" s="2" t="s">
        <v>108</v>
      </c>
      <c r="H214" s="2" t="s">
        <v>109</v>
      </c>
      <c r="I214" s="52" t="s">
        <v>457</v>
      </c>
      <c r="J214" s="52" t="s">
        <v>111</v>
      </c>
      <c r="K214" s="58">
        <v>8482767</v>
      </c>
      <c r="L214" s="58">
        <v>10009665.060000001</v>
      </c>
      <c r="M214" s="59">
        <v>42318</v>
      </c>
      <c r="N214" s="52" t="s">
        <v>451</v>
      </c>
      <c r="O214" s="52"/>
      <c r="P214" s="52" t="s">
        <v>114</v>
      </c>
      <c r="Q214" s="52" t="s">
        <v>452</v>
      </c>
      <c r="R214" s="52" t="s">
        <v>458</v>
      </c>
      <c r="S214" s="52" t="s">
        <v>292</v>
      </c>
      <c r="T214" s="52" t="s">
        <v>453</v>
      </c>
      <c r="U214" s="52" t="s">
        <v>119</v>
      </c>
      <c r="V214" s="59">
        <v>42401</v>
      </c>
      <c r="W214" s="52">
        <v>2016</v>
      </c>
      <c r="X214" s="59">
        <v>42460</v>
      </c>
      <c r="Y214" s="52">
        <v>2016</v>
      </c>
      <c r="Z214" s="52" t="s">
        <v>459</v>
      </c>
      <c r="AA214" s="58">
        <v>8482767</v>
      </c>
      <c r="AB214" s="58">
        <v>10009665.060000001</v>
      </c>
      <c r="AC214" s="58"/>
      <c r="AD214" s="58"/>
      <c r="AE214" s="58"/>
      <c r="AF214" s="58"/>
      <c r="AG214" s="58"/>
      <c r="AH214" s="58"/>
      <c r="AI214" s="58"/>
      <c r="AJ214" s="58"/>
      <c r="AK214" s="58">
        <v>8482767</v>
      </c>
      <c r="AL214" s="58">
        <v>10009665.060000001</v>
      </c>
      <c r="AM214" s="58"/>
      <c r="AN214" s="58"/>
      <c r="AO214" s="58"/>
      <c r="AP214" s="58"/>
      <c r="AQ214" s="58"/>
      <c r="AR214" s="58"/>
      <c r="AS214" s="58"/>
      <c r="AT214" s="58"/>
      <c r="AU214" s="52" t="s">
        <v>460</v>
      </c>
      <c r="AV214" s="52" t="s">
        <v>266</v>
      </c>
      <c r="AW214" s="52" t="s">
        <v>267</v>
      </c>
    </row>
    <row r="215" spans="1:49" outlineLevel="2" x14ac:dyDescent="0.2">
      <c r="A215" s="52"/>
      <c r="B215" s="52"/>
      <c r="C215" s="52"/>
      <c r="D215" s="52"/>
      <c r="E215" s="52"/>
      <c r="F215" s="52"/>
      <c r="G215" s="2" t="s">
        <v>210</v>
      </c>
      <c r="H215" s="2" t="s">
        <v>211</v>
      </c>
      <c r="I215" s="52"/>
      <c r="J215" s="52"/>
      <c r="K215" s="58"/>
      <c r="L215" s="58"/>
      <c r="M215" s="59"/>
      <c r="N215" s="52"/>
      <c r="O215" s="52"/>
      <c r="P215" s="52"/>
      <c r="Q215" s="52"/>
      <c r="R215" s="52"/>
      <c r="S215" s="52"/>
      <c r="T215" s="52"/>
      <c r="U215" s="52"/>
      <c r="V215" s="59"/>
      <c r="W215" s="52"/>
      <c r="X215" s="59"/>
      <c r="Y215" s="52"/>
      <c r="Z215" s="52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2" t="s">
        <v>283</v>
      </c>
      <c r="AV215" s="52"/>
      <c r="AW215" s="52"/>
    </row>
    <row r="216" spans="1:49" outlineLevel="2" x14ac:dyDescent="0.2">
      <c r="A216" s="52"/>
      <c r="B216" s="52"/>
      <c r="C216" s="52"/>
      <c r="D216" s="52"/>
      <c r="E216" s="52"/>
      <c r="F216" s="52"/>
      <c r="G216" s="2" t="s">
        <v>172</v>
      </c>
      <c r="H216" s="2" t="s">
        <v>173</v>
      </c>
      <c r="I216" s="52"/>
      <c r="J216" s="52"/>
      <c r="K216" s="58"/>
      <c r="L216" s="58"/>
      <c r="M216" s="59"/>
      <c r="N216" s="52"/>
      <c r="O216" s="52"/>
      <c r="P216" s="52"/>
      <c r="Q216" s="52"/>
      <c r="R216" s="52"/>
      <c r="S216" s="52"/>
      <c r="T216" s="52"/>
      <c r="U216" s="52"/>
      <c r="V216" s="59"/>
      <c r="W216" s="52"/>
      <c r="X216" s="59"/>
      <c r="Y216" s="52"/>
      <c r="Z216" s="52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2" t="s">
        <v>283</v>
      </c>
      <c r="AV216" s="52"/>
      <c r="AW216" s="52"/>
    </row>
    <row r="217" spans="1:49" outlineLevel="2" x14ac:dyDescent="0.2">
      <c r="A217" s="52"/>
      <c r="B217" s="52"/>
      <c r="C217" s="52"/>
      <c r="D217" s="52"/>
      <c r="E217" s="52"/>
      <c r="F217" s="52"/>
      <c r="G217" s="2" t="s">
        <v>225</v>
      </c>
      <c r="H217" s="2" t="s">
        <v>226</v>
      </c>
      <c r="I217" s="52"/>
      <c r="J217" s="52"/>
      <c r="K217" s="58"/>
      <c r="L217" s="58"/>
      <c r="M217" s="59"/>
      <c r="N217" s="52"/>
      <c r="O217" s="52"/>
      <c r="P217" s="52"/>
      <c r="Q217" s="52"/>
      <c r="R217" s="52"/>
      <c r="S217" s="52"/>
      <c r="T217" s="52"/>
      <c r="U217" s="52"/>
      <c r="V217" s="59"/>
      <c r="W217" s="52"/>
      <c r="X217" s="59"/>
      <c r="Y217" s="52"/>
      <c r="Z217" s="52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2" t="s">
        <v>283</v>
      </c>
      <c r="AV217" s="52"/>
      <c r="AW217" s="52"/>
    </row>
    <row r="218" spans="1:49" outlineLevel="2" x14ac:dyDescent="0.2">
      <c r="A218" s="52"/>
      <c r="B218" s="52"/>
      <c r="C218" s="52"/>
      <c r="D218" s="52"/>
      <c r="E218" s="52"/>
      <c r="F218" s="52"/>
      <c r="G218" s="2" t="s">
        <v>180</v>
      </c>
      <c r="H218" s="2" t="s">
        <v>181</v>
      </c>
      <c r="I218" s="52"/>
      <c r="J218" s="52"/>
      <c r="K218" s="58"/>
      <c r="L218" s="58"/>
      <c r="M218" s="59"/>
      <c r="N218" s="52"/>
      <c r="O218" s="52"/>
      <c r="P218" s="52"/>
      <c r="Q218" s="52"/>
      <c r="R218" s="52"/>
      <c r="S218" s="52"/>
      <c r="T218" s="52"/>
      <c r="U218" s="52"/>
      <c r="V218" s="59"/>
      <c r="W218" s="52"/>
      <c r="X218" s="59"/>
      <c r="Y218" s="52"/>
      <c r="Z218" s="52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2" t="s">
        <v>283</v>
      </c>
      <c r="AV218" s="52"/>
      <c r="AW218" s="52"/>
    </row>
    <row r="219" spans="1:49" outlineLevel="2" x14ac:dyDescent="0.2">
      <c r="A219" s="52" t="s">
        <v>461</v>
      </c>
      <c r="B219" s="52"/>
      <c r="C219" s="52" t="s">
        <v>105</v>
      </c>
      <c r="D219" s="52">
        <v>1</v>
      </c>
      <c r="E219" s="52" t="s">
        <v>106</v>
      </c>
      <c r="F219" s="52" t="s">
        <v>107</v>
      </c>
      <c r="G219" s="2" t="s">
        <v>108</v>
      </c>
      <c r="H219" s="2" t="s">
        <v>109</v>
      </c>
      <c r="I219" s="52" t="s">
        <v>462</v>
      </c>
      <c r="J219" s="52" t="s">
        <v>111</v>
      </c>
      <c r="K219" s="58">
        <v>10885415</v>
      </c>
      <c r="L219" s="58">
        <v>12844789.699999999</v>
      </c>
      <c r="M219" s="59">
        <v>42318</v>
      </c>
      <c r="N219" s="52" t="s">
        <v>451</v>
      </c>
      <c r="O219" s="52"/>
      <c r="P219" s="52" t="s">
        <v>114</v>
      </c>
      <c r="Q219" s="52" t="s">
        <v>115</v>
      </c>
      <c r="R219" s="52" t="s">
        <v>463</v>
      </c>
      <c r="S219" s="52" t="s">
        <v>464</v>
      </c>
      <c r="T219" s="52" t="s">
        <v>118</v>
      </c>
      <c r="U219" s="52" t="s">
        <v>119</v>
      </c>
      <c r="V219" s="59">
        <v>42430</v>
      </c>
      <c r="W219" s="52">
        <v>2016</v>
      </c>
      <c r="X219" s="59">
        <v>42460</v>
      </c>
      <c r="Y219" s="52">
        <v>2016</v>
      </c>
      <c r="Z219" s="52" t="s">
        <v>465</v>
      </c>
      <c r="AA219" s="58">
        <v>10885415</v>
      </c>
      <c r="AB219" s="58">
        <v>12844789.699999999</v>
      </c>
      <c r="AC219" s="58"/>
      <c r="AD219" s="58"/>
      <c r="AE219" s="58"/>
      <c r="AF219" s="58"/>
      <c r="AG219" s="58"/>
      <c r="AH219" s="58"/>
      <c r="AI219" s="58"/>
      <c r="AJ219" s="58"/>
      <c r="AK219" s="58">
        <v>10885415</v>
      </c>
      <c r="AL219" s="58">
        <v>12844789.699999999</v>
      </c>
      <c r="AM219" s="58"/>
      <c r="AN219" s="58"/>
      <c r="AO219" s="58"/>
      <c r="AP219" s="58"/>
      <c r="AQ219" s="58"/>
      <c r="AR219" s="58"/>
      <c r="AS219" s="58"/>
      <c r="AT219" s="58"/>
      <c r="AU219" s="52" t="s">
        <v>460</v>
      </c>
      <c r="AV219" s="52" t="s">
        <v>266</v>
      </c>
      <c r="AW219" s="52" t="s">
        <v>466</v>
      </c>
    </row>
    <row r="220" spans="1:49" outlineLevel="2" x14ac:dyDescent="0.2">
      <c r="A220" s="52"/>
      <c r="B220" s="52"/>
      <c r="C220" s="52"/>
      <c r="D220" s="52"/>
      <c r="E220" s="52"/>
      <c r="F220" s="52"/>
      <c r="G220" s="2" t="s">
        <v>172</v>
      </c>
      <c r="H220" s="2" t="s">
        <v>173</v>
      </c>
      <c r="I220" s="52"/>
      <c r="J220" s="52"/>
      <c r="K220" s="58"/>
      <c r="L220" s="58"/>
      <c r="M220" s="59"/>
      <c r="N220" s="52"/>
      <c r="O220" s="52"/>
      <c r="P220" s="52"/>
      <c r="Q220" s="52"/>
      <c r="R220" s="52"/>
      <c r="S220" s="52"/>
      <c r="T220" s="52"/>
      <c r="U220" s="52"/>
      <c r="V220" s="59"/>
      <c r="W220" s="52"/>
      <c r="X220" s="59"/>
      <c r="Y220" s="52"/>
      <c r="Z220" s="52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2" t="s">
        <v>283</v>
      </c>
      <c r="AV220" s="52"/>
      <c r="AW220" s="52"/>
    </row>
    <row r="221" spans="1:49" outlineLevel="2" x14ac:dyDescent="0.2">
      <c r="A221" s="52"/>
      <c r="B221" s="52"/>
      <c r="C221" s="52"/>
      <c r="D221" s="52"/>
      <c r="E221" s="52"/>
      <c r="F221" s="52"/>
      <c r="G221" s="2" t="s">
        <v>180</v>
      </c>
      <c r="H221" s="2" t="s">
        <v>181</v>
      </c>
      <c r="I221" s="52"/>
      <c r="J221" s="52"/>
      <c r="K221" s="58"/>
      <c r="L221" s="58"/>
      <c r="M221" s="59"/>
      <c r="N221" s="52"/>
      <c r="O221" s="52"/>
      <c r="P221" s="52"/>
      <c r="Q221" s="52"/>
      <c r="R221" s="52"/>
      <c r="S221" s="52"/>
      <c r="T221" s="52"/>
      <c r="U221" s="52"/>
      <c r="V221" s="59"/>
      <c r="W221" s="52"/>
      <c r="X221" s="59"/>
      <c r="Y221" s="52"/>
      <c r="Z221" s="52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2" t="s">
        <v>283</v>
      </c>
      <c r="AV221" s="52"/>
      <c r="AW221" s="52"/>
    </row>
    <row r="222" spans="1:49" ht="42.75" outlineLevel="2" x14ac:dyDescent="0.2">
      <c r="A222" s="52" t="s">
        <v>461</v>
      </c>
      <c r="B222" s="52"/>
      <c r="C222" s="2" t="s">
        <v>105</v>
      </c>
      <c r="D222" s="2">
        <v>1</v>
      </c>
      <c r="E222" s="2" t="s">
        <v>106</v>
      </c>
      <c r="F222" s="2" t="s">
        <v>107</v>
      </c>
      <c r="G222" s="2" t="s">
        <v>180</v>
      </c>
      <c r="H222" s="2" t="s">
        <v>181</v>
      </c>
      <c r="I222" s="2" t="s">
        <v>467</v>
      </c>
      <c r="J222" s="2" t="s">
        <v>111</v>
      </c>
      <c r="K222" s="4">
        <v>730932</v>
      </c>
      <c r="L222" s="4">
        <v>862499.76</v>
      </c>
      <c r="M222" s="5">
        <v>42338</v>
      </c>
      <c r="N222" s="2" t="s">
        <v>451</v>
      </c>
      <c r="O222" s="2"/>
      <c r="P222" s="2" t="s">
        <v>114</v>
      </c>
      <c r="Q222" s="2" t="s">
        <v>115</v>
      </c>
      <c r="R222" s="2" t="s">
        <v>463</v>
      </c>
      <c r="S222" s="2" t="s">
        <v>464</v>
      </c>
      <c r="T222" s="2" t="s">
        <v>118</v>
      </c>
      <c r="U222" s="2" t="s">
        <v>119</v>
      </c>
      <c r="V222" s="5">
        <v>42401</v>
      </c>
      <c r="W222" s="2">
        <v>2016</v>
      </c>
      <c r="X222" s="5">
        <v>42429</v>
      </c>
      <c r="Y222" s="2">
        <v>2016</v>
      </c>
      <c r="Z222" s="2" t="s">
        <v>465</v>
      </c>
      <c r="AA222" s="4">
        <v>730932</v>
      </c>
      <c r="AB222" s="4">
        <v>862499.76</v>
      </c>
      <c r="AC222" s="4"/>
      <c r="AD222" s="4"/>
      <c r="AE222" s="4"/>
      <c r="AF222" s="4"/>
      <c r="AG222" s="4"/>
      <c r="AH222" s="4"/>
      <c r="AI222" s="4"/>
      <c r="AJ222" s="4"/>
      <c r="AK222" s="4">
        <v>730932</v>
      </c>
      <c r="AL222" s="4">
        <v>862499.76</v>
      </c>
      <c r="AM222" s="4"/>
      <c r="AN222" s="4"/>
      <c r="AO222" s="4"/>
      <c r="AP222" s="4"/>
      <c r="AQ222" s="4"/>
      <c r="AR222" s="4"/>
      <c r="AS222" s="4"/>
      <c r="AT222" s="4"/>
      <c r="AU222" s="2" t="s">
        <v>460</v>
      </c>
      <c r="AV222" s="2" t="s">
        <v>266</v>
      </c>
      <c r="AW222" s="2" t="s">
        <v>466</v>
      </c>
    </row>
    <row r="223" spans="1:49" outlineLevel="2" x14ac:dyDescent="0.2">
      <c r="A223" s="52" t="s">
        <v>468</v>
      </c>
      <c r="B223" s="52"/>
      <c r="C223" s="52" t="s">
        <v>105</v>
      </c>
      <c r="D223" s="52">
        <v>1</v>
      </c>
      <c r="E223" s="52" t="s">
        <v>106</v>
      </c>
      <c r="F223" s="52" t="s">
        <v>107</v>
      </c>
      <c r="G223" s="2" t="s">
        <v>108</v>
      </c>
      <c r="H223" s="2" t="s">
        <v>109</v>
      </c>
      <c r="I223" s="52" t="s">
        <v>469</v>
      </c>
      <c r="J223" s="52" t="s">
        <v>111</v>
      </c>
      <c r="K223" s="58">
        <v>10439247</v>
      </c>
      <c r="L223" s="58">
        <v>12318311.460000001</v>
      </c>
      <c r="M223" s="59">
        <v>42328</v>
      </c>
      <c r="N223" s="52" t="s">
        <v>451</v>
      </c>
      <c r="O223" s="52"/>
      <c r="P223" s="52" t="s">
        <v>114</v>
      </c>
      <c r="Q223" s="52" t="s">
        <v>452</v>
      </c>
      <c r="R223" s="52" t="s">
        <v>417</v>
      </c>
      <c r="S223" s="52" t="s">
        <v>470</v>
      </c>
      <c r="T223" s="52" t="s">
        <v>453</v>
      </c>
      <c r="U223" s="52" t="s">
        <v>119</v>
      </c>
      <c r="V223" s="59">
        <v>42401</v>
      </c>
      <c r="W223" s="52">
        <v>2016</v>
      </c>
      <c r="X223" s="59">
        <v>42490</v>
      </c>
      <c r="Y223" s="52">
        <v>2016</v>
      </c>
      <c r="Z223" s="52" t="s">
        <v>288</v>
      </c>
      <c r="AA223" s="58">
        <v>10439247</v>
      </c>
      <c r="AB223" s="58">
        <v>12318311.460000001</v>
      </c>
      <c r="AC223" s="58"/>
      <c r="AD223" s="58"/>
      <c r="AE223" s="58"/>
      <c r="AF223" s="58"/>
      <c r="AG223" s="58"/>
      <c r="AH223" s="58"/>
      <c r="AI223" s="58"/>
      <c r="AJ223" s="58"/>
      <c r="AK223" s="58">
        <v>10439247</v>
      </c>
      <c r="AL223" s="58">
        <v>12318311.460000001</v>
      </c>
      <c r="AM223" s="58"/>
      <c r="AN223" s="58"/>
      <c r="AO223" s="58"/>
      <c r="AP223" s="58"/>
      <c r="AQ223" s="58"/>
      <c r="AR223" s="58"/>
      <c r="AS223" s="58"/>
      <c r="AT223" s="58"/>
      <c r="AU223" s="52" t="s">
        <v>471</v>
      </c>
      <c r="AV223" s="52" t="s">
        <v>266</v>
      </c>
      <c r="AW223" s="52" t="s">
        <v>267</v>
      </c>
    </row>
    <row r="224" spans="1:49" outlineLevel="2" x14ac:dyDescent="0.2">
      <c r="A224" s="52"/>
      <c r="B224" s="52"/>
      <c r="C224" s="52"/>
      <c r="D224" s="52"/>
      <c r="E224" s="52"/>
      <c r="F224" s="52"/>
      <c r="G224" s="2" t="s">
        <v>210</v>
      </c>
      <c r="H224" s="2" t="s">
        <v>211</v>
      </c>
      <c r="I224" s="52"/>
      <c r="J224" s="52"/>
      <c r="K224" s="58"/>
      <c r="L224" s="58"/>
      <c r="M224" s="59"/>
      <c r="N224" s="52"/>
      <c r="O224" s="52"/>
      <c r="P224" s="52"/>
      <c r="Q224" s="52"/>
      <c r="R224" s="52"/>
      <c r="S224" s="52"/>
      <c r="T224" s="52"/>
      <c r="U224" s="52"/>
      <c r="V224" s="59"/>
      <c r="W224" s="52"/>
      <c r="X224" s="59"/>
      <c r="Y224" s="52"/>
      <c r="Z224" s="52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2" t="s">
        <v>283</v>
      </c>
      <c r="AV224" s="52"/>
      <c r="AW224" s="52"/>
    </row>
    <row r="225" spans="1:49" outlineLevel="2" x14ac:dyDescent="0.2">
      <c r="A225" s="52"/>
      <c r="B225" s="52"/>
      <c r="C225" s="52"/>
      <c r="D225" s="52"/>
      <c r="E225" s="52"/>
      <c r="F225" s="52"/>
      <c r="G225" s="2" t="s">
        <v>172</v>
      </c>
      <c r="H225" s="2" t="s">
        <v>173</v>
      </c>
      <c r="I225" s="52"/>
      <c r="J225" s="52"/>
      <c r="K225" s="58"/>
      <c r="L225" s="58"/>
      <c r="M225" s="59"/>
      <c r="N225" s="52"/>
      <c r="O225" s="52"/>
      <c r="P225" s="52"/>
      <c r="Q225" s="52"/>
      <c r="R225" s="52"/>
      <c r="S225" s="52"/>
      <c r="T225" s="52"/>
      <c r="U225" s="52"/>
      <c r="V225" s="59"/>
      <c r="W225" s="52"/>
      <c r="X225" s="59"/>
      <c r="Y225" s="52"/>
      <c r="Z225" s="52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2" t="s">
        <v>283</v>
      </c>
      <c r="AV225" s="52"/>
      <c r="AW225" s="52"/>
    </row>
    <row r="226" spans="1:49" outlineLevel="2" x14ac:dyDescent="0.2">
      <c r="A226" s="52"/>
      <c r="B226" s="52"/>
      <c r="C226" s="52"/>
      <c r="D226" s="52"/>
      <c r="E226" s="52"/>
      <c r="F226" s="52"/>
      <c r="G226" s="2" t="s">
        <v>225</v>
      </c>
      <c r="H226" s="2" t="s">
        <v>226</v>
      </c>
      <c r="I226" s="52"/>
      <c r="J226" s="52"/>
      <c r="K226" s="58"/>
      <c r="L226" s="58"/>
      <c r="M226" s="59"/>
      <c r="N226" s="52"/>
      <c r="O226" s="52"/>
      <c r="P226" s="52"/>
      <c r="Q226" s="52"/>
      <c r="R226" s="52"/>
      <c r="S226" s="52"/>
      <c r="T226" s="52"/>
      <c r="U226" s="52"/>
      <c r="V226" s="59"/>
      <c r="W226" s="52"/>
      <c r="X226" s="59"/>
      <c r="Y226" s="52"/>
      <c r="Z226" s="52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2" t="s">
        <v>283</v>
      </c>
      <c r="AV226" s="52"/>
      <c r="AW226" s="52"/>
    </row>
    <row r="227" spans="1:49" outlineLevel="2" x14ac:dyDescent="0.2">
      <c r="A227" s="52"/>
      <c r="B227" s="52"/>
      <c r="C227" s="52"/>
      <c r="D227" s="52"/>
      <c r="E227" s="52"/>
      <c r="F227" s="52"/>
      <c r="G227" s="2" t="s">
        <v>180</v>
      </c>
      <c r="H227" s="2" t="s">
        <v>181</v>
      </c>
      <c r="I227" s="52"/>
      <c r="J227" s="52"/>
      <c r="K227" s="58"/>
      <c r="L227" s="58"/>
      <c r="M227" s="59"/>
      <c r="N227" s="52"/>
      <c r="O227" s="52"/>
      <c r="P227" s="52"/>
      <c r="Q227" s="52"/>
      <c r="R227" s="52"/>
      <c r="S227" s="52"/>
      <c r="T227" s="52"/>
      <c r="U227" s="52"/>
      <c r="V227" s="59"/>
      <c r="W227" s="52"/>
      <c r="X227" s="59"/>
      <c r="Y227" s="52"/>
      <c r="Z227" s="52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2" t="s">
        <v>283</v>
      </c>
      <c r="AV227" s="52"/>
      <c r="AW227" s="52"/>
    </row>
    <row r="228" spans="1:49" outlineLevel="2" x14ac:dyDescent="0.2">
      <c r="A228" s="52" t="s">
        <v>472</v>
      </c>
      <c r="B228" s="52"/>
      <c r="C228" s="52" t="s">
        <v>105</v>
      </c>
      <c r="D228" s="52">
        <v>1</v>
      </c>
      <c r="E228" s="52" t="s">
        <v>106</v>
      </c>
      <c r="F228" s="52" t="s">
        <v>107</v>
      </c>
      <c r="G228" s="2" t="s">
        <v>108</v>
      </c>
      <c r="H228" s="2" t="s">
        <v>109</v>
      </c>
      <c r="I228" s="52" t="s">
        <v>473</v>
      </c>
      <c r="J228" s="52" t="s">
        <v>111</v>
      </c>
      <c r="K228" s="58">
        <v>32625176</v>
      </c>
      <c r="L228" s="58">
        <v>38497707.68</v>
      </c>
      <c r="M228" s="59">
        <v>42328</v>
      </c>
      <c r="N228" s="52" t="s">
        <v>451</v>
      </c>
      <c r="O228" s="52"/>
      <c r="P228" s="52" t="s">
        <v>114</v>
      </c>
      <c r="Q228" s="52" t="s">
        <v>452</v>
      </c>
      <c r="R228" s="52" t="s">
        <v>286</v>
      </c>
      <c r="S228" s="52" t="s">
        <v>474</v>
      </c>
      <c r="T228" s="52" t="s">
        <v>453</v>
      </c>
      <c r="U228" s="52" t="s">
        <v>119</v>
      </c>
      <c r="V228" s="59">
        <v>42401</v>
      </c>
      <c r="W228" s="52">
        <v>2016</v>
      </c>
      <c r="X228" s="59">
        <v>42490</v>
      </c>
      <c r="Y228" s="52">
        <v>2016</v>
      </c>
      <c r="Z228" s="52" t="s">
        <v>288</v>
      </c>
      <c r="AA228" s="58">
        <v>32625176</v>
      </c>
      <c r="AB228" s="58">
        <v>38497707.68</v>
      </c>
      <c r="AC228" s="58"/>
      <c r="AD228" s="58"/>
      <c r="AE228" s="58"/>
      <c r="AF228" s="58"/>
      <c r="AG228" s="58"/>
      <c r="AH228" s="58"/>
      <c r="AI228" s="58"/>
      <c r="AJ228" s="58"/>
      <c r="AK228" s="58">
        <v>32625176</v>
      </c>
      <c r="AL228" s="58">
        <v>38497707.68</v>
      </c>
      <c r="AM228" s="58"/>
      <c r="AN228" s="58"/>
      <c r="AO228" s="58"/>
      <c r="AP228" s="58"/>
      <c r="AQ228" s="58"/>
      <c r="AR228" s="58"/>
      <c r="AS228" s="58"/>
      <c r="AT228" s="58"/>
      <c r="AU228" s="52" t="s">
        <v>460</v>
      </c>
      <c r="AV228" s="52" t="s">
        <v>266</v>
      </c>
      <c r="AW228" s="52" t="s">
        <v>267</v>
      </c>
    </row>
    <row r="229" spans="1:49" outlineLevel="2" x14ac:dyDescent="0.2">
      <c r="A229" s="52"/>
      <c r="B229" s="52"/>
      <c r="C229" s="52"/>
      <c r="D229" s="52"/>
      <c r="E229" s="52"/>
      <c r="F229" s="52"/>
      <c r="G229" s="2" t="s">
        <v>210</v>
      </c>
      <c r="H229" s="2" t="s">
        <v>211</v>
      </c>
      <c r="I229" s="52"/>
      <c r="J229" s="52"/>
      <c r="K229" s="58"/>
      <c r="L229" s="58"/>
      <c r="M229" s="59"/>
      <c r="N229" s="52"/>
      <c r="O229" s="52"/>
      <c r="P229" s="52"/>
      <c r="Q229" s="52"/>
      <c r="R229" s="52"/>
      <c r="S229" s="52"/>
      <c r="T229" s="52"/>
      <c r="U229" s="52"/>
      <c r="V229" s="59"/>
      <c r="W229" s="52"/>
      <c r="X229" s="59"/>
      <c r="Y229" s="52"/>
      <c r="Z229" s="52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2" t="s">
        <v>283</v>
      </c>
      <c r="AV229" s="52"/>
      <c r="AW229" s="52"/>
    </row>
    <row r="230" spans="1:49" outlineLevel="2" x14ac:dyDescent="0.2">
      <c r="A230" s="52"/>
      <c r="B230" s="52"/>
      <c r="C230" s="52"/>
      <c r="D230" s="52"/>
      <c r="E230" s="52"/>
      <c r="F230" s="52"/>
      <c r="G230" s="2" t="s">
        <v>172</v>
      </c>
      <c r="H230" s="2" t="s">
        <v>173</v>
      </c>
      <c r="I230" s="52"/>
      <c r="J230" s="52"/>
      <c r="K230" s="58"/>
      <c r="L230" s="58"/>
      <c r="M230" s="59"/>
      <c r="N230" s="52"/>
      <c r="O230" s="52"/>
      <c r="P230" s="52"/>
      <c r="Q230" s="52"/>
      <c r="R230" s="52"/>
      <c r="S230" s="52"/>
      <c r="T230" s="52"/>
      <c r="U230" s="52"/>
      <c r="V230" s="59"/>
      <c r="W230" s="52"/>
      <c r="X230" s="59"/>
      <c r="Y230" s="52"/>
      <c r="Z230" s="52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2" t="s">
        <v>283</v>
      </c>
      <c r="AV230" s="52"/>
      <c r="AW230" s="52"/>
    </row>
    <row r="231" spans="1:49" outlineLevel="2" x14ac:dyDescent="0.2">
      <c r="A231" s="52"/>
      <c r="B231" s="52"/>
      <c r="C231" s="52"/>
      <c r="D231" s="52"/>
      <c r="E231" s="52"/>
      <c r="F231" s="52"/>
      <c r="G231" s="2" t="s">
        <v>225</v>
      </c>
      <c r="H231" s="2" t="s">
        <v>226</v>
      </c>
      <c r="I231" s="52"/>
      <c r="J231" s="52"/>
      <c r="K231" s="58"/>
      <c r="L231" s="58"/>
      <c r="M231" s="59"/>
      <c r="N231" s="52"/>
      <c r="O231" s="52"/>
      <c r="P231" s="52"/>
      <c r="Q231" s="52"/>
      <c r="R231" s="52"/>
      <c r="S231" s="52"/>
      <c r="T231" s="52"/>
      <c r="U231" s="52"/>
      <c r="V231" s="59"/>
      <c r="W231" s="52"/>
      <c r="X231" s="59"/>
      <c r="Y231" s="52"/>
      <c r="Z231" s="52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2" t="s">
        <v>283</v>
      </c>
      <c r="AV231" s="52"/>
      <c r="AW231" s="52"/>
    </row>
    <row r="232" spans="1:49" outlineLevel="2" x14ac:dyDescent="0.2">
      <c r="A232" s="52"/>
      <c r="B232" s="52"/>
      <c r="C232" s="52"/>
      <c r="D232" s="52"/>
      <c r="E232" s="52"/>
      <c r="F232" s="52"/>
      <c r="G232" s="2" t="s">
        <v>180</v>
      </c>
      <c r="H232" s="2" t="s">
        <v>181</v>
      </c>
      <c r="I232" s="52"/>
      <c r="J232" s="52"/>
      <c r="K232" s="58"/>
      <c r="L232" s="58"/>
      <c r="M232" s="59"/>
      <c r="N232" s="52"/>
      <c r="O232" s="52"/>
      <c r="P232" s="52"/>
      <c r="Q232" s="52"/>
      <c r="R232" s="52"/>
      <c r="S232" s="52"/>
      <c r="T232" s="52"/>
      <c r="U232" s="52"/>
      <c r="V232" s="59"/>
      <c r="W232" s="52"/>
      <c r="X232" s="59"/>
      <c r="Y232" s="52"/>
      <c r="Z232" s="52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2" t="s">
        <v>283</v>
      </c>
      <c r="AV232" s="52"/>
      <c r="AW232" s="52"/>
    </row>
    <row r="233" spans="1:49" outlineLevel="2" x14ac:dyDescent="0.2">
      <c r="A233" s="52" t="s">
        <v>475</v>
      </c>
      <c r="B233" s="52"/>
      <c r="C233" s="52" t="s">
        <v>105</v>
      </c>
      <c r="D233" s="52">
        <v>1</v>
      </c>
      <c r="E233" s="52" t="s">
        <v>106</v>
      </c>
      <c r="F233" s="52" t="s">
        <v>107</v>
      </c>
      <c r="G233" s="2" t="s">
        <v>108</v>
      </c>
      <c r="H233" s="2" t="s">
        <v>109</v>
      </c>
      <c r="I233" s="52" t="s">
        <v>476</v>
      </c>
      <c r="J233" s="52" t="s">
        <v>111</v>
      </c>
      <c r="K233" s="58">
        <v>806323</v>
      </c>
      <c r="L233" s="58">
        <v>951461.14</v>
      </c>
      <c r="M233" s="59">
        <v>42328</v>
      </c>
      <c r="N233" s="52" t="s">
        <v>451</v>
      </c>
      <c r="O233" s="52"/>
      <c r="P233" s="52" t="s">
        <v>114</v>
      </c>
      <c r="Q233" s="52" t="s">
        <v>452</v>
      </c>
      <c r="R233" s="52" t="s">
        <v>286</v>
      </c>
      <c r="S233" s="52" t="s">
        <v>477</v>
      </c>
      <c r="T233" s="52" t="s">
        <v>453</v>
      </c>
      <c r="U233" s="52" t="s">
        <v>119</v>
      </c>
      <c r="V233" s="59">
        <v>42401</v>
      </c>
      <c r="W233" s="52">
        <v>2016</v>
      </c>
      <c r="X233" s="59">
        <v>42551</v>
      </c>
      <c r="Y233" s="52">
        <v>2016</v>
      </c>
      <c r="Z233" s="52" t="s">
        <v>288</v>
      </c>
      <c r="AA233" s="58">
        <v>806323</v>
      </c>
      <c r="AB233" s="58">
        <v>951461.14</v>
      </c>
      <c r="AC233" s="58"/>
      <c r="AD233" s="58"/>
      <c r="AE233" s="58"/>
      <c r="AF233" s="58"/>
      <c r="AG233" s="58"/>
      <c r="AH233" s="58"/>
      <c r="AI233" s="58"/>
      <c r="AJ233" s="58"/>
      <c r="AK233" s="58">
        <v>806323</v>
      </c>
      <c r="AL233" s="58">
        <v>951461.14</v>
      </c>
      <c r="AM233" s="58"/>
      <c r="AN233" s="58"/>
      <c r="AO233" s="58"/>
      <c r="AP233" s="58"/>
      <c r="AQ233" s="58"/>
      <c r="AR233" s="58"/>
      <c r="AS233" s="58"/>
      <c r="AT233" s="58"/>
      <c r="AU233" s="52" t="s">
        <v>460</v>
      </c>
      <c r="AV233" s="52" t="s">
        <v>266</v>
      </c>
      <c r="AW233" s="52" t="s">
        <v>267</v>
      </c>
    </row>
    <row r="234" spans="1:49" outlineLevel="2" x14ac:dyDescent="0.2">
      <c r="A234" s="52"/>
      <c r="B234" s="52"/>
      <c r="C234" s="52"/>
      <c r="D234" s="52"/>
      <c r="E234" s="52"/>
      <c r="F234" s="52"/>
      <c r="G234" s="2" t="s">
        <v>172</v>
      </c>
      <c r="H234" s="2" t="s">
        <v>173</v>
      </c>
      <c r="I234" s="52"/>
      <c r="J234" s="52"/>
      <c r="K234" s="58"/>
      <c r="L234" s="58"/>
      <c r="M234" s="59"/>
      <c r="N234" s="52"/>
      <c r="O234" s="52"/>
      <c r="P234" s="52"/>
      <c r="Q234" s="52"/>
      <c r="R234" s="52"/>
      <c r="S234" s="52"/>
      <c r="T234" s="52"/>
      <c r="U234" s="52"/>
      <c r="V234" s="59"/>
      <c r="W234" s="52"/>
      <c r="X234" s="59"/>
      <c r="Y234" s="52"/>
      <c r="Z234" s="52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2" t="s">
        <v>283</v>
      </c>
      <c r="AV234" s="52"/>
      <c r="AW234" s="52"/>
    </row>
    <row r="235" spans="1:49" outlineLevel="2" x14ac:dyDescent="0.2">
      <c r="A235" s="52" t="s">
        <v>478</v>
      </c>
      <c r="B235" s="52"/>
      <c r="C235" s="52" t="s">
        <v>105</v>
      </c>
      <c r="D235" s="52">
        <v>1</v>
      </c>
      <c r="E235" s="52" t="s">
        <v>106</v>
      </c>
      <c r="F235" s="52" t="s">
        <v>107</v>
      </c>
      <c r="G235" s="2" t="s">
        <v>108</v>
      </c>
      <c r="H235" s="2" t="s">
        <v>109</v>
      </c>
      <c r="I235" s="52" t="s">
        <v>479</v>
      </c>
      <c r="J235" s="52" t="s">
        <v>111</v>
      </c>
      <c r="K235" s="58">
        <v>7542156</v>
      </c>
      <c r="L235" s="58">
        <v>8899744.0800000001</v>
      </c>
      <c r="M235" s="59">
        <v>42328</v>
      </c>
      <c r="N235" s="52" t="s">
        <v>451</v>
      </c>
      <c r="O235" s="52"/>
      <c r="P235" s="52" t="s">
        <v>114</v>
      </c>
      <c r="Q235" s="52" t="s">
        <v>452</v>
      </c>
      <c r="R235" s="52" t="s">
        <v>286</v>
      </c>
      <c r="S235" s="52" t="s">
        <v>474</v>
      </c>
      <c r="T235" s="52" t="s">
        <v>453</v>
      </c>
      <c r="U235" s="52" t="s">
        <v>119</v>
      </c>
      <c r="V235" s="59">
        <v>42401</v>
      </c>
      <c r="W235" s="52">
        <v>2016</v>
      </c>
      <c r="X235" s="59">
        <v>42490</v>
      </c>
      <c r="Y235" s="52">
        <v>2016</v>
      </c>
      <c r="Z235" s="52" t="s">
        <v>288</v>
      </c>
      <c r="AA235" s="58">
        <v>7542156</v>
      </c>
      <c r="AB235" s="58">
        <v>8899744.0800000001</v>
      </c>
      <c r="AC235" s="58"/>
      <c r="AD235" s="58"/>
      <c r="AE235" s="58"/>
      <c r="AF235" s="58"/>
      <c r="AG235" s="58"/>
      <c r="AH235" s="58"/>
      <c r="AI235" s="58"/>
      <c r="AJ235" s="58"/>
      <c r="AK235" s="58">
        <v>7542156</v>
      </c>
      <c r="AL235" s="58">
        <v>8899744.0800000001</v>
      </c>
      <c r="AM235" s="58"/>
      <c r="AN235" s="58"/>
      <c r="AO235" s="58"/>
      <c r="AP235" s="58"/>
      <c r="AQ235" s="58"/>
      <c r="AR235" s="58"/>
      <c r="AS235" s="58"/>
      <c r="AT235" s="58"/>
      <c r="AU235" s="52" t="s">
        <v>460</v>
      </c>
      <c r="AV235" s="52" t="s">
        <v>266</v>
      </c>
      <c r="AW235" s="52" t="s">
        <v>267</v>
      </c>
    </row>
    <row r="236" spans="1:49" outlineLevel="2" x14ac:dyDescent="0.2">
      <c r="A236" s="52"/>
      <c r="B236" s="52"/>
      <c r="C236" s="52"/>
      <c r="D236" s="52"/>
      <c r="E236" s="52"/>
      <c r="F236" s="52"/>
      <c r="G236" s="2" t="s">
        <v>210</v>
      </c>
      <c r="H236" s="2" t="s">
        <v>211</v>
      </c>
      <c r="I236" s="52"/>
      <c r="J236" s="52"/>
      <c r="K236" s="58"/>
      <c r="L236" s="58"/>
      <c r="M236" s="59"/>
      <c r="N236" s="52"/>
      <c r="O236" s="52"/>
      <c r="P236" s="52"/>
      <c r="Q236" s="52"/>
      <c r="R236" s="52"/>
      <c r="S236" s="52"/>
      <c r="T236" s="52"/>
      <c r="U236" s="52"/>
      <c r="V236" s="59"/>
      <c r="W236" s="52"/>
      <c r="X236" s="59"/>
      <c r="Y236" s="52"/>
      <c r="Z236" s="52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2" t="s">
        <v>283</v>
      </c>
      <c r="AV236" s="52"/>
      <c r="AW236" s="52"/>
    </row>
    <row r="237" spans="1:49" outlineLevel="2" x14ac:dyDescent="0.2">
      <c r="A237" s="52"/>
      <c r="B237" s="52"/>
      <c r="C237" s="52"/>
      <c r="D237" s="52"/>
      <c r="E237" s="52"/>
      <c r="F237" s="52"/>
      <c r="G237" s="2" t="s">
        <v>172</v>
      </c>
      <c r="H237" s="2" t="s">
        <v>173</v>
      </c>
      <c r="I237" s="52"/>
      <c r="J237" s="52"/>
      <c r="K237" s="58"/>
      <c r="L237" s="58"/>
      <c r="M237" s="59"/>
      <c r="N237" s="52"/>
      <c r="O237" s="52"/>
      <c r="P237" s="52"/>
      <c r="Q237" s="52"/>
      <c r="R237" s="52"/>
      <c r="S237" s="52"/>
      <c r="T237" s="52"/>
      <c r="U237" s="52"/>
      <c r="V237" s="59"/>
      <c r="W237" s="52"/>
      <c r="X237" s="59"/>
      <c r="Y237" s="52"/>
      <c r="Z237" s="52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2" t="s">
        <v>283</v>
      </c>
      <c r="AV237" s="52"/>
      <c r="AW237" s="52"/>
    </row>
    <row r="238" spans="1:49" outlineLevel="2" x14ac:dyDescent="0.2">
      <c r="A238" s="52"/>
      <c r="B238" s="52"/>
      <c r="C238" s="52"/>
      <c r="D238" s="52"/>
      <c r="E238" s="52"/>
      <c r="F238" s="52"/>
      <c r="G238" s="2" t="s">
        <v>180</v>
      </c>
      <c r="H238" s="2" t="s">
        <v>181</v>
      </c>
      <c r="I238" s="52"/>
      <c r="J238" s="52"/>
      <c r="K238" s="58"/>
      <c r="L238" s="58"/>
      <c r="M238" s="59"/>
      <c r="N238" s="52"/>
      <c r="O238" s="52"/>
      <c r="P238" s="52"/>
      <c r="Q238" s="52"/>
      <c r="R238" s="52"/>
      <c r="S238" s="52"/>
      <c r="T238" s="52"/>
      <c r="U238" s="52"/>
      <c r="V238" s="59"/>
      <c r="W238" s="52"/>
      <c r="X238" s="59"/>
      <c r="Y238" s="52"/>
      <c r="Z238" s="52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2" t="s">
        <v>283</v>
      </c>
      <c r="AV238" s="52"/>
      <c r="AW238" s="52"/>
    </row>
    <row r="239" spans="1:49" outlineLevel="2" x14ac:dyDescent="0.2">
      <c r="A239" s="52" t="s">
        <v>480</v>
      </c>
      <c r="B239" s="52"/>
      <c r="C239" s="52" t="s">
        <v>105</v>
      </c>
      <c r="D239" s="52">
        <v>1</v>
      </c>
      <c r="E239" s="52" t="s">
        <v>106</v>
      </c>
      <c r="F239" s="52" t="s">
        <v>107</v>
      </c>
      <c r="G239" s="2" t="s">
        <v>108</v>
      </c>
      <c r="H239" s="2" t="s">
        <v>109</v>
      </c>
      <c r="I239" s="52" t="s">
        <v>481</v>
      </c>
      <c r="J239" s="52" t="s">
        <v>111</v>
      </c>
      <c r="K239" s="58">
        <v>1726920</v>
      </c>
      <c r="L239" s="58">
        <v>2037765.6</v>
      </c>
      <c r="M239" s="59">
        <v>42321</v>
      </c>
      <c r="N239" s="52" t="s">
        <v>451</v>
      </c>
      <c r="O239" s="52"/>
      <c r="P239" s="52" t="s">
        <v>114</v>
      </c>
      <c r="Q239" s="52" t="s">
        <v>115</v>
      </c>
      <c r="R239" s="52" t="s">
        <v>286</v>
      </c>
      <c r="S239" s="52" t="s">
        <v>474</v>
      </c>
      <c r="T239" s="52" t="s">
        <v>118</v>
      </c>
      <c r="U239" s="52" t="s">
        <v>119</v>
      </c>
      <c r="V239" s="59">
        <v>42401</v>
      </c>
      <c r="W239" s="52">
        <v>2016</v>
      </c>
      <c r="X239" s="59">
        <v>42490</v>
      </c>
      <c r="Y239" s="52">
        <v>2016</v>
      </c>
      <c r="Z239" s="52" t="s">
        <v>288</v>
      </c>
      <c r="AA239" s="58">
        <v>1726920</v>
      </c>
      <c r="AB239" s="58">
        <v>2037765.6</v>
      </c>
      <c r="AC239" s="58"/>
      <c r="AD239" s="58"/>
      <c r="AE239" s="58"/>
      <c r="AF239" s="58"/>
      <c r="AG239" s="58"/>
      <c r="AH239" s="58"/>
      <c r="AI239" s="58"/>
      <c r="AJ239" s="58"/>
      <c r="AK239" s="58">
        <v>1726920</v>
      </c>
      <c r="AL239" s="58">
        <v>2037765.6</v>
      </c>
      <c r="AM239" s="58"/>
      <c r="AN239" s="58"/>
      <c r="AO239" s="58"/>
      <c r="AP239" s="58"/>
      <c r="AQ239" s="58"/>
      <c r="AR239" s="58"/>
      <c r="AS239" s="58"/>
      <c r="AT239" s="58"/>
      <c r="AU239" s="52" t="s">
        <v>460</v>
      </c>
      <c r="AV239" s="52" t="s">
        <v>266</v>
      </c>
      <c r="AW239" s="52" t="s">
        <v>267</v>
      </c>
    </row>
    <row r="240" spans="1:49" outlineLevel="2" x14ac:dyDescent="0.2">
      <c r="A240" s="52"/>
      <c r="B240" s="52"/>
      <c r="C240" s="52"/>
      <c r="D240" s="52"/>
      <c r="E240" s="52"/>
      <c r="F240" s="52"/>
      <c r="G240" s="2" t="s">
        <v>210</v>
      </c>
      <c r="H240" s="2" t="s">
        <v>211</v>
      </c>
      <c r="I240" s="52"/>
      <c r="J240" s="52"/>
      <c r="K240" s="58"/>
      <c r="L240" s="58"/>
      <c r="M240" s="59"/>
      <c r="N240" s="52"/>
      <c r="O240" s="52"/>
      <c r="P240" s="52"/>
      <c r="Q240" s="52"/>
      <c r="R240" s="52"/>
      <c r="S240" s="52"/>
      <c r="T240" s="52"/>
      <c r="U240" s="52"/>
      <c r="V240" s="59"/>
      <c r="W240" s="52"/>
      <c r="X240" s="59"/>
      <c r="Y240" s="52"/>
      <c r="Z240" s="52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2" t="s">
        <v>283</v>
      </c>
      <c r="AV240" s="52"/>
      <c r="AW240" s="52"/>
    </row>
    <row r="241" spans="1:49" outlineLevel="2" x14ac:dyDescent="0.2">
      <c r="A241" s="52"/>
      <c r="B241" s="52"/>
      <c r="C241" s="52"/>
      <c r="D241" s="52"/>
      <c r="E241" s="52"/>
      <c r="F241" s="52"/>
      <c r="G241" s="2" t="s">
        <v>172</v>
      </c>
      <c r="H241" s="2" t="s">
        <v>173</v>
      </c>
      <c r="I241" s="52"/>
      <c r="J241" s="52"/>
      <c r="K241" s="58"/>
      <c r="L241" s="58"/>
      <c r="M241" s="59"/>
      <c r="N241" s="52"/>
      <c r="O241" s="52"/>
      <c r="P241" s="52"/>
      <c r="Q241" s="52"/>
      <c r="R241" s="52"/>
      <c r="S241" s="52"/>
      <c r="T241" s="52"/>
      <c r="U241" s="52"/>
      <c r="V241" s="59"/>
      <c r="W241" s="52"/>
      <c r="X241" s="59"/>
      <c r="Y241" s="52"/>
      <c r="Z241" s="52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2" t="s">
        <v>283</v>
      </c>
      <c r="AV241" s="52"/>
      <c r="AW241" s="52"/>
    </row>
    <row r="242" spans="1:49" outlineLevel="2" x14ac:dyDescent="0.2">
      <c r="A242" s="52"/>
      <c r="B242" s="52"/>
      <c r="C242" s="52"/>
      <c r="D242" s="52"/>
      <c r="E242" s="52"/>
      <c r="F242" s="52"/>
      <c r="G242" s="2" t="s">
        <v>225</v>
      </c>
      <c r="H242" s="2" t="s">
        <v>226</v>
      </c>
      <c r="I242" s="52"/>
      <c r="J242" s="52"/>
      <c r="K242" s="58"/>
      <c r="L242" s="58"/>
      <c r="M242" s="59"/>
      <c r="N242" s="52"/>
      <c r="O242" s="52"/>
      <c r="P242" s="52"/>
      <c r="Q242" s="52"/>
      <c r="R242" s="52"/>
      <c r="S242" s="52"/>
      <c r="T242" s="52"/>
      <c r="U242" s="52"/>
      <c r="V242" s="59"/>
      <c r="W242" s="52"/>
      <c r="X242" s="59"/>
      <c r="Y242" s="52"/>
      <c r="Z242" s="52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2" t="s">
        <v>283</v>
      </c>
      <c r="AV242" s="52"/>
      <c r="AW242" s="52"/>
    </row>
    <row r="243" spans="1:49" outlineLevel="2" x14ac:dyDescent="0.2">
      <c r="A243" s="52"/>
      <c r="B243" s="52"/>
      <c r="C243" s="52"/>
      <c r="D243" s="52"/>
      <c r="E243" s="52"/>
      <c r="F243" s="52"/>
      <c r="G243" s="2" t="s">
        <v>180</v>
      </c>
      <c r="H243" s="2" t="s">
        <v>181</v>
      </c>
      <c r="I243" s="52"/>
      <c r="J243" s="52"/>
      <c r="K243" s="58"/>
      <c r="L243" s="58"/>
      <c r="M243" s="59"/>
      <c r="N243" s="52"/>
      <c r="O243" s="52"/>
      <c r="P243" s="52"/>
      <c r="Q243" s="52"/>
      <c r="R243" s="52"/>
      <c r="S243" s="52"/>
      <c r="T243" s="52"/>
      <c r="U243" s="52"/>
      <c r="V243" s="59"/>
      <c r="W243" s="52"/>
      <c r="X243" s="59"/>
      <c r="Y243" s="52"/>
      <c r="Z243" s="52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2" t="s">
        <v>283</v>
      </c>
      <c r="AV243" s="52"/>
      <c r="AW243" s="52"/>
    </row>
    <row r="244" spans="1:49" ht="42.75" outlineLevel="2" x14ac:dyDescent="0.2">
      <c r="A244" s="52" t="s">
        <v>482</v>
      </c>
      <c r="B244" s="52"/>
      <c r="C244" s="2" t="s">
        <v>105</v>
      </c>
      <c r="D244" s="2">
        <v>1</v>
      </c>
      <c r="E244" s="2" t="s">
        <v>106</v>
      </c>
      <c r="F244" s="2" t="s">
        <v>107</v>
      </c>
      <c r="G244" s="2" t="s">
        <v>108</v>
      </c>
      <c r="H244" s="2" t="s">
        <v>109</v>
      </c>
      <c r="I244" s="2" t="s">
        <v>483</v>
      </c>
      <c r="J244" s="2" t="s">
        <v>111</v>
      </c>
      <c r="K244" s="4">
        <v>15040745</v>
      </c>
      <c r="L244" s="4">
        <v>17748079.100000001</v>
      </c>
      <c r="M244" s="5">
        <v>42318</v>
      </c>
      <c r="N244" s="2" t="s">
        <v>451</v>
      </c>
      <c r="O244" s="2"/>
      <c r="P244" s="2" t="s">
        <v>114</v>
      </c>
      <c r="Q244" s="2" t="s">
        <v>452</v>
      </c>
      <c r="R244" s="2" t="s">
        <v>125</v>
      </c>
      <c r="S244" s="2" t="s">
        <v>484</v>
      </c>
      <c r="T244" s="2" t="s">
        <v>453</v>
      </c>
      <c r="U244" s="2" t="s">
        <v>119</v>
      </c>
      <c r="V244" s="5">
        <v>42430</v>
      </c>
      <c r="W244" s="2">
        <v>2016</v>
      </c>
      <c r="X244" s="5">
        <v>42521</v>
      </c>
      <c r="Y244" s="2">
        <v>2016</v>
      </c>
      <c r="Z244" s="2" t="s">
        <v>459</v>
      </c>
      <c r="AA244" s="4">
        <v>15040745</v>
      </c>
      <c r="AB244" s="4">
        <v>17748079.100000001</v>
      </c>
      <c r="AC244" s="4"/>
      <c r="AD244" s="4"/>
      <c r="AE244" s="4"/>
      <c r="AF244" s="4"/>
      <c r="AG244" s="4"/>
      <c r="AH244" s="4"/>
      <c r="AI244" s="4"/>
      <c r="AJ244" s="4"/>
      <c r="AK244" s="4">
        <v>15040745</v>
      </c>
      <c r="AL244" s="4">
        <v>17748079.100000001</v>
      </c>
      <c r="AM244" s="4"/>
      <c r="AN244" s="4"/>
      <c r="AO244" s="4"/>
      <c r="AP244" s="4"/>
      <c r="AQ244" s="4"/>
      <c r="AR244" s="4"/>
      <c r="AS244" s="4"/>
      <c r="AT244" s="4"/>
      <c r="AU244" s="2" t="s">
        <v>460</v>
      </c>
      <c r="AV244" s="2" t="s">
        <v>266</v>
      </c>
      <c r="AW244" s="2" t="s">
        <v>267</v>
      </c>
    </row>
    <row r="245" spans="1:49" outlineLevel="2" x14ac:dyDescent="0.2">
      <c r="A245" s="52" t="s">
        <v>485</v>
      </c>
      <c r="B245" s="52"/>
      <c r="C245" s="52" t="s">
        <v>105</v>
      </c>
      <c r="D245" s="52">
        <v>1</v>
      </c>
      <c r="E245" s="52" t="s">
        <v>106</v>
      </c>
      <c r="F245" s="52" t="s">
        <v>107</v>
      </c>
      <c r="G245" s="2" t="s">
        <v>108</v>
      </c>
      <c r="H245" s="2" t="s">
        <v>109</v>
      </c>
      <c r="I245" s="52" t="s">
        <v>486</v>
      </c>
      <c r="J245" s="52" t="s">
        <v>111</v>
      </c>
      <c r="K245" s="58">
        <v>29474661</v>
      </c>
      <c r="L245" s="58">
        <v>34780099.979999997</v>
      </c>
      <c r="M245" s="59">
        <v>42318</v>
      </c>
      <c r="N245" s="52" t="s">
        <v>451</v>
      </c>
      <c r="O245" s="52" t="s">
        <v>113</v>
      </c>
      <c r="P245" s="52" t="s">
        <v>114</v>
      </c>
      <c r="Q245" s="52" t="s">
        <v>115</v>
      </c>
      <c r="R245" s="52" t="s">
        <v>487</v>
      </c>
      <c r="S245" s="52" t="s">
        <v>296</v>
      </c>
      <c r="T245" s="52" t="s">
        <v>118</v>
      </c>
      <c r="U245" s="52" t="s">
        <v>119</v>
      </c>
      <c r="V245" s="59">
        <v>42380</v>
      </c>
      <c r="W245" s="52">
        <v>2016</v>
      </c>
      <c r="X245" s="59">
        <v>42460</v>
      </c>
      <c r="Y245" s="52">
        <v>2016</v>
      </c>
      <c r="Z245" s="52" t="s">
        <v>459</v>
      </c>
      <c r="AA245" s="58">
        <v>29474661</v>
      </c>
      <c r="AB245" s="58">
        <v>34780099.979999997</v>
      </c>
      <c r="AC245" s="58"/>
      <c r="AD245" s="58"/>
      <c r="AE245" s="58"/>
      <c r="AF245" s="58"/>
      <c r="AG245" s="58"/>
      <c r="AH245" s="58"/>
      <c r="AI245" s="58"/>
      <c r="AJ245" s="58"/>
      <c r="AK245" s="58">
        <v>29474661</v>
      </c>
      <c r="AL245" s="58">
        <v>34780099.979999997</v>
      </c>
      <c r="AM245" s="58"/>
      <c r="AN245" s="58"/>
      <c r="AO245" s="58"/>
      <c r="AP245" s="58"/>
      <c r="AQ245" s="58"/>
      <c r="AR245" s="58"/>
      <c r="AS245" s="58"/>
      <c r="AT245" s="58"/>
      <c r="AU245" s="52" t="s">
        <v>460</v>
      </c>
      <c r="AV245" s="52" t="s">
        <v>266</v>
      </c>
      <c r="AW245" s="52" t="s">
        <v>267</v>
      </c>
    </row>
    <row r="246" spans="1:49" outlineLevel="2" x14ac:dyDescent="0.2">
      <c r="A246" s="52"/>
      <c r="B246" s="52"/>
      <c r="C246" s="52"/>
      <c r="D246" s="52"/>
      <c r="E246" s="52"/>
      <c r="F246" s="52"/>
      <c r="G246" s="2" t="s">
        <v>210</v>
      </c>
      <c r="H246" s="2" t="s">
        <v>211</v>
      </c>
      <c r="I246" s="52"/>
      <c r="J246" s="52"/>
      <c r="K246" s="58"/>
      <c r="L246" s="58"/>
      <c r="M246" s="59"/>
      <c r="N246" s="52"/>
      <c r="O246" s="52"/>
      <c r="P246" s="52"/>
      <c r="Q246" s="52"/>
      <c r="R246" s="52"/>
      <c r="S246" s="52"/>
      <c r="T246" s="52"/>
      <c r="U246" s="52"/>
      <c r="V246" s="59"/>
      <c r="W246" s="52"/>
      <c r="X246" s="59"/>
      <c r="Y246" s="52"/>
      <c r="Z246" s="52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2" t="s">
        <v>283</v>
      </c>
      <c r="AV246" s="52"/>
      <c r="AW246" s="52"/>
    </row>
    <row r="247" spans="1:49" outlineLevel="2" x14ac:dyDescent="0.2">
      <c r="A247" s="52"/>
      <c r="B247" s="52"/>
      <c r="C247" s="52"/>
      <c r="D247" s="52"/>
      <c r="E247" s="52"/>
      <c r="F247" s="52"/>
      <c r="G247" s="2" t="s">
        <v>172</v>
      </c>
      <c r="H247" s="2" t="s">
        <v>173</v>
      </c>
      <c r="I247" s="52"/>
      <c r="J247" s="52"/>
      <c r="K247" s="58"/>
      <c r="L247" s="58"/>
      <c r="M247" s="59"/>
      <c r="N247" s="52"/>
      <c r="O247" s="52"/>
      <c r="P247" s="52"/>
      <c r="Q247" s="52"/>
      <c r="R247" s="52"/>
      <c r="S247" s="52"/>
      <c r="T247" s="52"/>
      <c r="U247" s="52"/>
      <c r="V247" s="59"/>
      <c r="W247" s="52"/>
      <c r="X247" s="59"/>
      <c r="Y247" s="52"/>
      <c r="Z247" s="52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2" t="s">
        <v>283</v>
      </c>
      <c r="AV247" s="52"/>
      <c r="AW247" s="52"/>
    </row>
    <row r="248" spans="1:49" outlineLevel="2" x14ac:dyDescent="0.2">
      <c r="A248" s="52"/>
      <c r="B248" s="52"/>
      <c r="C248" s="52"/>
      <c r="D248" s="52"/>
      <c r="E248" s="52"/>
      <c r="F248" s="52"/>
      <c r="G248" s="2" t="s">
        <v>180</v>
      </c>
      <c r="H248" s="2" t="s">
        <v>181</v>
      </c>
      <c r="I248" s="52"/>
      <c r="J248" s="52"/>
      <c r="K248" s="58"/>
      <c r="L248" s="58"/>
      <c r="M248" s="59"/>
      <c r="N248" s="52"/>
      <c r="O248" s="52"/>
      <c r="P248" s="52"/>
      <c r="Q248" s="52"/>
      <c r="R248" s="52"/>
      <c r="S248" s="52"/>
      <c r="T248" s="52"/>
      <c r="U248" s="52"/>
      <c r="V248" s="59"/>
      <c r="W248" s="52"/>
      <c r="X248" s="59"/>
      <c r="Y248" s="52"/>
      <c r="Z248" s="52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2" t="s">
        <v>283</v>
      </c>
      <c r="AV248" s="52"/>
      <c r="AW248" s="52"/>
    </row>
    <row r="249" spans="1:49" ht="42.75" outlineLevel="2" x14ac:dyDescent="0.2">
      <c r="A249" s="52" t="s">
        <v>485</v>
      </c>
      <c r="B249" s="52"/>
      <c r="C249" s="2" t="s">
        <v>105</v>
      </c>
      <c r="D249" s="2">
        <v>1</v>
      </c>
      <c r="E249" s="2" t="s">
        <v>106</v>
      </c>
      <c r="F249" s="2" t="s">
        <v>107</v>
      </c>
      <c r="G249" s="2" t="s">
        <v>225</v>
      </c>
      <c r="H249" s="2" t="s">
        <v>226</v>
      </c>
      <c r="I249" s="2" t="s">
        <v>488</v>
      </c>
      <c r="J249" s="2" t="s">
        <v>111</v>
      </c>
      <c r="K249" s="4">
        <v>1943359</v>
      </c>
      <c r="L249" s="4">
        <v>2293163.62</v>
      </c>
      <c r="M249" s="5">
        <v>42318</v>
      </c>
      <c r="N249" s="2" t="s">
        <v>451</v>
      </c>
      <c r="O249" s="2" t="s">
        <v>113</v>
      </c>
      <c r="P249" s="2" t="s">
        <v>114</v>
      </c>
      <c r="Q249" s="2" t="s">
        <v>115</v>
      </c>
      <c r="R249" s="2" t="s">
        <v>487</v>
      </c>
      <c r="S249" s="2" t="s">
        <v>296</v>
      </c>
      <c r="T249" s="2" t="s">
        <v>118</v>
      </c>
      <c r="U249" s="2" t="s">
        <v>119</v>
      </c>
      <c r="V249" s="5">
        <v>42380</v>
      </c>
      <c r="W249" s="2">
        <v>2016</v>
      </c>
      <c r="X249" s="5">
        <v>42401</v>
      </c>
      <c r="Y249" s="2">
        <v>2016</v>
      </c>
      <c r="Z249" s="2" t="s">
        <v>459</v>
      </c>
      <c r="AA249" s="4">
        <v>1943359</v>
      </c>
      <c r="AB249" s="4">
        <v>2293163.62</v>
      </c>
      <c r="AC249" s="4"/>
      <c r="AD249" s="4"/>
      <c r="AE249" s="4"/>
      <c r="AF249" s="4"/>
      <c r="AG249" s="4"/>
      <c r="AH249" s="4"/>
      <c r="AI249" s="4"/>
      <c r="AJ249" s="4"/>
      <c r="AK249" s="4">
        <v>1943359</v>
      </c>
      <c r="AL249" s="4">
        <v>2293163.62</v>
      </c>
      <c r="AM249" s="4"/>
      <c r="AN249" s="4"/>
      <c r="AO249" s="4"/>
      <c r="AP249" s="4"/>
      <c r="AQ249" s="4"/>
      <c r="AR249" s="4"/>
      <c r="AS249" s="4"/>
      <c r="AT249" s="4"/>
      <c r="AU249" s="2" t="s">
        <v>460</v>
      </c>
      <c r="AV249" s="2" t="s">
        <v>266</v>
      </c>
      <c r="AW249" s="2" t="s">
        <v>267</v>
      </c>
    </row>
    <row r="250" spans="1:49" outlineLevel="2" x14ac:dyDescent="0.2">
      <c r="A250" s="52" t="s">
        <v>489</v>
      </c>
      <c r="B250" s="52"/>
      <c r="C250" s="52" t="s">
        <v>105</v>
      </c>
      <c r="D250" s="52">
        <v>1</v>
      </c>
      <c r="E250" s="52" t="s">
        <v>106</v>
      </c>
      <c r="F250" s="52" t="s">
        <v>107</v>
      </c>
      <c r="G250" s="2" t="s">
        <v>108</v>
      </c>
      <c r="H250" s="2" t="s">
        <v>109</v>
      </c>
      <c r="I250" s="52" t="s">
        <v>490</v>
      </c>
      <c r="J250" s="52" t="s">
        <v>111</v>
      </c>
      <c r="K250" s="58">
        <v>3174322</v>
      </c>
      <c r="L250" s="58">
        <v>3745699.96</v>
      </c>
      <c r="M250" s="59">
        <v>42318</v>
      </c>
      <c r="N250" s="52" t="s">
        <v>451</v>
      </c>
      <c r="O250" s="52"/>
      <c r="P250" s="52" t="s">
        <v>114</v>
      </c>
      <c r="Q250" s="52" t="s">
        <v>452</v>
      </c>
      <c r="R250" s="52" t="s">
        <v>491</v>
      </c>
      <c r="S250" s="52" t="s">
        <v>492</v>
      </c>
      <c r="T250" s="52" t="s">
        <v>453</v>
      </c>
      <c r="U250" s="52" t="s">
        <v>119</v>
      </c>
      <c r="V250" s="59">
        <v>42410</v>
      </c>
      <c r="W250" s="52">
        <v>2016</v>
      </c>
      <c r="X250" s="59">
        <v>42439</v>
      </c>
      <c r="Y250" s="52">
        <v>2016</v>
      </c>
      <c r="Z250" s="52" t="s">
        <v>493</v>
      </c>
      <c r="AA250" s="58">
        <v>3174322</v>
      </c>
      <c r="AB250" s="58">
        <v>3745699.96</v>
      </c>
      <c r="AC250" s="58"/>
      <c r="AD250" s="58"/>
      <c r="AE250" s="58"/>
      <c r="AF250" s="58"/>
      <c r="AG250" s="58"/>
      <c r="AH250" s="58"/>
      <c r="AI250" s="58"/>
      <c r="AJ250" s="58"/>
      <c r="AK250" s="58">
        <v>3174322</v>
      </c>
      <c r="AL250" s="58">
        <v>3745699.96</v>
      </c>
      <c r="AM250" s="58"/>
      <c r="AN250" s="58"/>
      <c r="AO250" s="58"/>
      <c r="AP250" s="58"/>
      <c r="AQ250" s="58"/>
      <c r="AR250" s="58"/>
      <c r="AS250" s="58"/>
      <c r="AT250" s="58"/>
      <c r="AU250" s="52" t="s">
        <v>460</v>
      </c>
      <c r="AV250" s="52" t="s">
        <v>266</v>
      </c>
      <c r="AW250" s="52" t="s">
        <v>267</v>
      </c>
    </row>
    <row r="251" spans="1:49" outlineLevel="2" x14ac:dyDescent="0.2">
      <c r="A251" s="52"/>
      <c r="B251" s="52"/>
      <c r="C251" s="52"/>
      <c r="D251" s="52"/>
      <c r="E251" s="52"/>
      <c r="F251" s="52"/>
      <c r="G251" s="2" t="s">
        <v>210</v>
      </c>
      <c r="H251" s="2" t="s">
        <v>211</v>
      </c>
      <c r="I251" s="52"/>
      <c r="J251" s="52"/>
      <c r="K251" s="58"/>
      <c r="L251" s="58"/>
      <c r="M251" s="59"/>
      <c r="N251" s="52"/>
      <c r="O251" s="52"/>
      <c r="P251" s="52"/>
      <c r="Q251" s="52"/>
      <c r="R251" s="52"/>
      <c r="S251" s="52"/>
      <c r="T251" s="52"/>
      <c r="U251" s="52"/>
      <c r="V251" s="59"/>
      <c r="W251" s="52"/>
      <c r="X251" s="59"/>
      <c r="Y251" s="52"/>
      <c r="Z251" s="52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  <c r="AU251" s="52" t="s">
        <v>283</v>
      </c>
      <c r="AV251" s="52"/>
      <c r="AW251" s="52"/>
    </row>
    <row r="252" spans="1:49" outlineLevel="2" x14ac:dyDescent="0.2">
      <c r="A252" s="52"/>
      <c r="B252" s="52"/>
      <c r="C252" s="52"/>
      <c r="D252" s="52"/>
      <c r="E252" s="52"/>
      <c r="F252" s="52"/>
      <c r="G252" s="2" t="s">
        <v>172</v>
      </c>
      <c r="H252" s="2" t="s">
        <v>173</v>
      </c>
      <c r="I252" s="52"/>
      <c r="J252" s="52"/>
      <c r="K252" s="58"/>
      <c r="L252" s="58"/>
      <c r="M252" s="59"/>
      <c r="N252" s="52"/>
      <c r="O252" s="52"/>
      <c r="P252" s="52"/>
      <c r="Q252" s="52"/>
      <c r="R252" s="52"/>
      <c r="S252" s="52"/>
      <c r="T252" s="52"/>
      <c r="U252" s="52"/>
      <c r="V252" s="59"/>
      <c r="W252" s="52"/>
      <c r="X252" s="59"/>
      <c r="Y252" s="52"/>
      <c r="Z252" s="52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  <c r="AU252" s="52" t="s">
        <v>283</v>
      </c>
      <c r="AV252" s="52"/>
      <c r="AW252" s="52"/>
    </row>
    <row r="253" spans="1:49" outlineLevel="2" x14ac:dyDescent="0.2">
      <c r="A253" s="52"/>
      <c r="B253" s="52"/>
      <c r="C253" s="52"/>
      <c r="D253" s="52"/>
      <c r="E253" s="52"/>
      <c r="F253" s="52"/>
      <c r="G253" s="2" t="s">
        <v>225</v>
      </c>
      <c r="H253" s="2" t="s">
        <v>226</v>
      </c>
      <c r="I253" s="52"/>
      <c r="J253" s="52"/>
      <c r="K253" s="58"/>
      <c r="L253" s="58"/>
      <c r="M253" s="59"/>
      <c r="N253" s="52"/>
      <c r="O253" s="52"/>
      <c r="P253" s="52"/>
      <c r="Q253" s="52"/>
      <c r="R253" s="52"/>
      <c r="S253" s="52"/>
      <c r="T253" s="52"/>
      <c r="U253" s="52"/>
      <c r="V253" s="59"/>
      <c r="W253" s="52"/>
      <c r="X253" s="59"/>
      <c r="Y253" s="52"/>
      <c r="Z253" s="52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52" t="s">
        <v>283</v>
      </c>
      <c r="AV253" s="52"/>
      <c r="AW253" s="52"/>
    </row>
    <row r="254" spans="1:49" outlineLevel="2" x14ac:dyDescent="0.2">
      <c r="A254" s="52"/>
      <c r="B254" s="52"/>
      <c r="C254" s="52"/>
      <c r="D254" s="52"/>
      <c r="E254" s="52"/>
      <c r="F254" s="52"/>
      <c r="G254" s="2" t="s">
        <v>180</v>
      </c>
      <c r="H254" s="2" t="s">
        <v>181</v>
      </c>
      <c r="I254" s="52"/>
      <c r="J254" s="52"/>
      <c r="K254" s="58"/>
      <c r="L254" s="58"/>
      <c r="M254" s="59"/>
      <c r="N254" s="52"/>
      <c r="O254" s="52"/>
      <c r="P254" s="52"/>
      <c r="Q254" s="52"/>
      <c r="R254" s="52"/>
      <c r="S254" s="52"/>
      <c r="T254" s="52"/>
      <c r="U254" s="52"/>
      <c r="V254" s="59"/>
      <c r="W254" s="52"/>
      <c r="X254" s="59"/>
      <c r="Y254" s="52"/>
      <c r="Z254" s="52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  <c r="AU254" s="52" t="s">
        <v>283</v>
      </c>
      <c r="AV254" s="52"/>
      <c r="AW254" s="52"/>
    </row>
    <row r="255" spans="1:49" outlineLevel="2" x14ac:dyDescent="0.2">
      <c r="A255" s="52" t="s">
        <v>489</v>
      </c>
      <c r="B255" s="52"/>
      <c r="C255" s="52" t="s">
        <v>105</v>
      </c>
      <c r="D255" s="52">
        <v>1</v>
      </c>
      <c r="E255" s="52" t="s">
        <v>106</v>
      </c>
      <c r="F255" s="52" t="s">
        <v>107</v>
      </c>
      <c r="G255" s="2" t="s">
        <v>108</v>
      </c>
      <c r="H255" s="2" t="s">
        <v>109</v>
      </c>
      <c r="I255" s="52" t="s">
        <v>494</v>
      </c>
      <c r="J255" s="52" t="s">
        <v>111</v>
      </c>
      <c r="K255" s="58">
        <v>3227795</v>
      </c>
      <c r="L255" s="58">
        <v>3808798.1</v>
      </c>
      <c r="M255" s="59">
        <v>42318</v>
      </c>
      <c r="N255" s="52" t="s">
        <v>451</v>
      </c>
      <c r="O255" s="52"/>
      <c r="P255" s="52" t="s">
        <v>114</v>
      </c>
      <c r="Q255" s="52" t="s">
        <v>452</v>
      </c>
      <c r="R255" s="52" t="s">
        <v>491</v>
      </c>
      <c r="S255" s="52" t="s">
        <v>492</v>
      </c>
      <c r="T255" s="52" t="s">
        <v>453</v>
      </c>
      <c r="U255" s="52" t="s">
        <v>119</v>
      </c>
      <c r="V255" s="59">
        <v>42410</v>
      </c>
      <c r="W255" s="52">
        <v>2016</v>
      </c>
      <c r="X255" s="59">
        <v>42439</v>
      </c>
      <c r="Y255" s="52">
        <v>2016</v>
      </c>
      <c r="Z255" s="52" t="s">
        <v>493</v>
      </c>
      <c r="AA255" s="58">
        <v>3227795</v>
      </c>
      <c r="AB255" s="58">
        <v>3808798.1</v>
      </c>
      <c r="AC255" s="58"/>
      <c r="AD255" s="58"/>
      <c r="AE255" s="58"/>
      <c r="AF255" s="58"/>
      <c r="AG255" s="58"/>
      <c r="AH255" s="58"/>
      <c r="AI255" s="58"/>
      <c r="AJ255" s="58"/>
      <c r="AK255" s="58">
        <v>3227795</v>
      </c>
      <c r="AL255" s="58">
        <v>3808798.1</v>
      </c>
      <c r="AM255" s="58"/>
      <c r="AN255" s="58"/>
      <c r="AO255" s="58"/>
      <c r="AP255" s="58"/>
      <c r="AQ255" s="58"/>
      <c r="AR255" s="58"/>
      <c r="AS255" s="58"/>
      <c r="AT255" s="58"/>
      <c r="AU255" s="52" t="s">
        <v>460</v>
      </c>
      <c r="AV255" s="52" t="s">
        <v>266</v>
      </c>
      <c r="AW255" s="52" t="s">
        <v>267</v>
      </c>
    </row>
    <row r="256" spans="1:49" outlineLevel="2" x14ac:dyDescent="0.2">
      <c r="A256" s="52"/>
      <c r="B256" s="52"/>
      <c r="C256" s="52"/>
      <c r="D256" s="52"/>
      <c r="E256" s="52"/>
      <c r="F256" s="52"/>
      <c r="G256" s="2" t="s">
        <v>210</v>
      </c>
      <c r="H256" s="2" t="s">
        <v>211</v>
      </c>
      <c r="I256" s="52"/>
      <c r="J256" s="52"/>
      <c r="K256" s="58"/>
      <c r="L256" s="58"/>
      <c r="M256" s="59"/>
      <c r="N256" s="52"/>
      <c r="O256" s="52"/>
      <c r="P256" s="52"/>
      <c r="Q256" s="52"/>
      <c r="R256" s="52"/>
      <c r="S256" s="52"/>
      <c r="T256" s="52"/>
      <c r="U256" s="52"/>
      <c r="V256" s="59"/>
      <c r="W256" s="52"/>
      <c r="X256" s="59"/>
      <c r="Y256" s="52"/>
      <c r="Z256" s="52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2" t="s">
        <v>283</v>
      </c>
      <c r="AV256" s="52"/>
      <c r="AW256" s="52"/>
    </row>
    <row r="257" spans="1:49" outlineLevel="2" x14ac:dyDescent="0.2">
      <c r="A257" s="52"/>
      <c r="B257" s="52"/>
      <c r="C257" s="52"/>
      <c r="D257" s="52"/>
      <c r="E257" s="52"/>
      <c r="F257" s="52"/>
      <c r="G257" s="2" t="s">
        <v>172</v>
      </c>
      <c r="H257" s="2" t="s">
        <v>173</v>
      </c>
      <c r="I257" s="52"/>
      <c r="J257" s="52"/>
      <c r="K257" s="58"/>
      <c r="L257" s="58"/>
      <c r="M257" s="59"/>
      <c r="N257" s="52"/>
      <c r="O257" s="52"/>
      <c r="P257" s="52"/>
      <c r="Q257" s="52"/>
      <c r="R257" s="52"/>
      <c r="S257" s="52"/>
      <c r="T257" s="52"/>
      <c r="U257" s="52"/>
      <c r="V257" s="59"/>
      <c r="W257" s="52"/>
      <c r="X257" s="59"/>
      <c r="Y257" s="52"/>
      <c r="Z257" s="52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  <c r="AU257" s="52" t="s">
        <v>283</v>
      </c>
      <c r="AV257" s="52"/>
      <c r="AW257" s="52"/>
    </row>
    <row r="258" spans="1:49" outlineLevel="2" x14ac:dyDescent="0.2">
      <c r="A258" s="52"/>
      <c r="B258" s="52"/>
      <c r="C258" s="52"/>
      <c r="D258" s="52"/>
      <c r="E258" s="52"/>
      <c r="F258" s="52"/>
      <c r="G258" s="2" t="s">
        <v>225</v>
      </c>
      <c r="H258" s="2" t="s">
        <v>226</v>
      </c>
      <c r="I258" s="52"/>
      <c r="J258" s="52"/>
      <c r="K258" s="58"/>
      <c r="L258" s="58"/>
      <c r="M258" s="59"/>
      <c r="N258" s="52"/>
      <c r="O258" s="52"/>
      <c r="P258" s="52"/>
      <c r="Q258" s="52"/>
      <c r="R258" s="52"/>
      <c r="S258" s="52"/>
      <c r="T258" s="52"/>
      <c r="U258" s="52"/>
      <c r="V258" s="59"/>
      <c r="W258" s="52"/>
      <c r="X258" s="59"/>
      <c r="Y258" s="52"/>
      <c r="Z258" s="52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2" t="s">
        <v>283</v>
      </c>
      <c r="AV258" s="52"/>
      <c r="AW258" s="52"/>
    </row>
    <row r="259" spans="1:49" outlineLevel="2" x14ac:dyDescent="0.2">
      <c r="A259" s="52"/>
      <c r="B259" s="52"/>
      <c r="C259" s="52"/>
      <c r="D259" s="52"/>
      <c r="E259" s="52"/>
      <c r="F259" s="52"/>
      <c r="G259" s="2" t="s">
        <v>180</v>
      </c>
      <c r="H259" s="2" t="s">
        <v>181</v>
      </c>
      <c r="I259" s="52"/>
      <c r="J259" s="52"/>
      <c r="K259" s="58"/>
      <c r="L259" s="58"/>
      <c r="M259" s="59"/>
      <c r="N259" s="52"/>
      <c r="O259" s="52"/>
      <c r="P259" s="52"/>
      <c r="Q259" s="52"/>
      <c r="R259" s="52"/>
      <c r="S259" s="52"/>
      <c r="T259" s="52"/>
      <c r="U259" s="52"/>
      <c r="V259" s="59"/>
      <c r="W259" s="52"/>
      <c r="X259" s="59"/>
      <c r="Y259" s="52"/>
      <c r="Z259" s="52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2" t="s">
        <v>283</v>
      </c>
      <c r="AV259" s="52"/>
      <c r="AW259" s="52"/>
    </row>
    <row r="260" spans="1:49" outlineLevel="2" x14ac:dyDescent="0.2">
      <c r="A260" s="52" t="s">
        <v>489</v>
      </c>
      <c r="B260" s="52"/>
      <c r="C260" s="52" t="s">
        <v>105</v>
      </c>
      <c r="D260" s="52">
        <v>1</v>
      </c>
      <c r="E260" s="52" t="s">
        <v>106</v>
      </c>
      <c r="F260" s="52" t="s">
        <v>107</v>
      </c>
      <c r="G260" s="2" t="s">
        <v>108</v>
      </c>
      <c r="H260" s="2" t="s">
        <v>109</v>
      </c>
      <c r="I260" s="52" t="s">
        <v>495</v>
      </c>
      <c r="J260" s="52" t="s">
        <v>111</v>
      </c>
      <c r="K260" s="58">
        <v>1947993</v>
      </c>
      <c r="L260" s="58">
        <v>2298631.7400000002</v>
      </c>
      <c r="M260" s="59">
        <v>42318</v>
      </c>
      <c r="N260" s="52" t="s">
        <v>451</v>
      </c>
      <c r="O260" s="52"/>
      <c r="P260" s="52" t="s">
        <v>114</v>
      </c>
      <c r="Q260" s="52" t="s">
        <v>452</v>
      </c>
      <c r="R260" s="52" t="s">
        <v>491</v>
      </c>
      <c r="S260" s="52" t="s">
        <v>492</v>
      </c>
      <c r="T260" s="52" t="s">
        <v>453</v>
      </c>
      <c r="U260" s="52" t="s">
        <v>119</v>
      </c>
      <c r="V260" s="59">
        <v>42410</v>
      </c>
      <c r="W260" s="52">
        <v>2016</v>
      </c>
      <c r="X260" s="59">
        <v>42439</v>
      </c>
      <c r="Y260" s="52">
        <v>2016</v>
      </c>
      <c r="Z260" s="52" t="s">
        <v>493</v>
      </c>
      <c r="AA260" s="58">
        <v>1947993</v>
      </c>
      <c r="AB260" s="58">
        <v>2298631.7400000002</v>
      </c>
      <c r="AC260" s="58"/>
      <c r="AD260" s="58"/>
      <c r="AE260" s="58"/>
      <c r="AF260" s="58"/>
      <c r="AG260" s="58"/>
      <c r="AH260" s="58"/>
      <c r="AI260" s="58"/>
      <c r="AJ260" s="58"/>
      <c r="AK260" s="58">
        <v>1947993</v>
      </c>
      <c r="AL260" s="58">
        <v>2298631.7400000002</v>
      </c>
      <c r="AM260" s="58"/>
      <c r="AN260" s="58"/>
      <c r="AO260" s="58"/>
      <c r="AP260" s="58"/>
      <c r="AQ260" s="58"/>
      <c r="AR260" s="58"/>
      <c r="AS260" s="58"/>
      <c r="AT260" s="58"/>
      <c r="AU260" s="52" t="s">
        <v>460</v>
      </c>
      <c r="AV260" s="52" t="s">
        <v>266</v>
      </c>
      <c r="AW260" s="52" t="s">
        <v>267</v>
      </c>
    </row>
    <row r="261" spans="1:49" outlineLevel="2" x14ac:dyDescent="0.2">
      <c r="A261" s="52"/>
      <c r="B261" s="52"/>
      <c r="C261" s="52"/>
      <c r="D261" s="52"/>
      <c r="E261" s="52"/>
      <c r="F261" s="52"/>
      <c r="G261" s="2" t="s">
        <v>210</v>
      </c>
      <c r="H261" s="2" t="s">
        <v>211</v>
      </c>
      <c r="I261" s="52"/>
      <c r="J261" s="52"/>
      <c r="K261" s="58"/>
      <c r="L261" s="58"/>
      <c r="M261" s="59"/>
      <c r="N261" s="52"/>
      <c r="O261" s="52"/>
      <c r="P261" s="52"/>
      <c r="Q261" s="52"/>
      <c r="R261" s="52"/>
      <c r="S261" s="52"/>
      <c r="T261" s="52"/>
      <c r="U261" s="52"/>
      <c r="V261" s="59"/>
      <c r="W261" s="52"/>
      <c r="X261" s="59"/>
      <c r="Y261" s="52"/>
      <c r="Z261" s="52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  <c r="AU261" s="52" t="s">
        <v>283</v>
      </c>
      <c r="AV261" s="52"/>
      <c r="AW261" s="52"/>
    </row>
    <row r="262" spans="1:49" outlineLevel="2" x14ac:dyDescent="0.2">
      <c r="A262" s="52"/>
      <c r="B262" s="52"/>
      <c r="C262" s="52"/>
      <c r="D262" s="52"/>
      <c r="E262" s="52"/>
      <c r="F262" s="52"/>
      <c r="G262" s="2" t="s">
        <v>172</v>
      </c>
      <c r="H262" s="2" t="s">
        <v>173</v>
      </c>
      <c r="I262" s="52"/>
      <c r="J262" s="52"/>
      <c r="K262" s="58"/>
      <c r="L262" s="58"/>
      <c r="M262" s="59"/>
      <c r="N262" s="52"/>
      <c r="O262" s="52"/>
      <c r="P262" s="52"/>
      <c r="Q262" s="52"/>
      <c r="R262" s="52"/>
      <c r="S262" s="52"/>
      <c r="T262" s="52"/>
      <c r="U262" s="52"/>
      <c r="V262" s="59"/>
      <c r="W262" s="52"/>
      <c r="X262" s="59"/>
      <c r="Y262" s="52"/>
      <c r="Z262" s="52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52" t="s">
        <v>283</v>
      </c>
      <c r="AV262" s="52"/>
      <c r="AW262" s="52"/>
    </row>
    <row r="263" spans="1:49" outlineLevel="2" x14ac:dyDescent="0.2">
      <c r="A263" s="52"/>
      <c r="B263" s="52"/>
      <c r="C263" s="52"/>
      <c r="D263" s="52"/>
      <c r="E263" s="52"/>
      <c r="F263" s="52"/>
      <c r="G263" s="2" t="s">
        <v>180</v>
      </c>
      <c r="H263" s="2" t="s">
        <v>181</v>
      </c>
      <c r="I263" s="52"/>
      <c r="J263" s="52"/>
      <c r="K263" s="58"/>
      <c r="L263" s="58"/>
      <c r="M263" s="59"/>
      <c r="N263" s="52"/>
      <c r="O263" s="52"/>
      <c r="P263" s="52"/>
      <c r="Q263" s="52"/>
      <c r="R263" s="52"/>
      <c r="S263" s="52"/>
      <c r="T263" s="52"/>
      <c r="U263" s="52"/>
      <c r="V263" s="59"/>
      <c r="W263" s="52"/>
      <c r="X263" s="59"/>
      <c r="Y263" s="52"/>
      <c r="Z263" s="52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2" t="s">
        <v>283</v>
      </c>
      <c r="AV263" s="52"/>
      <c r="AW263" s="52"/>
    </row>
    <row r="264" spans="1:49" outlineLevel="2" x14ac:dyDescent="0.2">
      <c r="A264" s="52" t="s">
        <v>496</v>
      </c>
      <c r="B264" s="52"/>
      <c r="C264" s="52" t="s">
        <v>105</v>
      </c>
      <c r="D264" s="52">
        <v>1</v>
      </c>
      <c r="E264" s="52" t="s">
        <v>106</v>
      </c>
      <c r="F264" s="52" t="s">
        <v>107</v>
      </c>
      <c r="G264" s="2" t="s">
        <v>108</v>
      </c>
      <c r="H264" s="2" t="s">
        <v>109</v>
      </c>
      <c r="I264" s="52" t="s">
        <v>497</v>
      </c>
      <c r="J264" s="52" t="s">
        <v>111</v>
      </c>
      <c r="K264" s="58">
        <v>2498767</v>
      </c>
      <c r="L264" s="58">
        <v>2948545.06</v>
      </c>
      <c r="M264" s="59">
        <v>42318</v>
      </c>
      <c r="N264" s="52" t="s">
        <v>451</v>
      </c>
      <c r="O264" s="52"/>
      <c r="P264" s="52" t="s">
        <v>114</v>
      </c>
      <c r="Q264" s="52" t="s">
        <v>452</v>
      </c>
      <c r="R264" s="52" t="s">
        <v>498</v>
      </c>
      <c r="S264" s="52" t="s">
        <v>499</v>
      </c>
      <c r="T264" s="52" t="s">
        <v>453</v>
      </c>
      <c r="U264" s="52" t="s">
        <v>119</v>
      </c>
      <c r="V264" s="59">
        <v>42410</v>
      </c>
      <c r="W264" s="52">
        <v>2016</v>
      </c>
      <c r="X264" s="59">
        <v>42439</v>
      </c>
      <c r="Y264" s="52">
        <v>2016</v>
      </c>
      <c r="Z264" s="52" t="s">
        <v>493</v>
      </c>
      <c r="AA264" s="58">
        <v>2498767</v>
      </c>
      <c r="AB264" s="58">
        <v>2948545.06</v>
      </c>
      <c r="AC264" s="58"/>
      <c r="AD264" s="58"/>
      <c r="AE264" s="58"/>
      <c r="AF264" s="58"/>
      <c r="AG264" s="58"/>
      <c r="AH264" s="58"/>
      <c r="AI264" s="58"/>
      <c r="AJ264" s="58"/>
      <c r="AK264" s="58">
        <v>2498767</v>
      </c>
      <c r="AL264" s="58">
        <v>2948545.06</v>
      </c>
      <c r="AM264" s="58"/>
      <c r="AN264" s="58"/>
      <c r="AO264" s="58"/>
      <c r="AP264" s="58"/>
      <c r="AQ264" s="58"/>
      <c r="AR264" s="58"/>
      <c r="AS264" s="58"/>
      <c r="AT264" s="58"/>
      <c r="AU264" s="52" t="s">
        <v>460</v>
      </c>
      <c r="AV264" s="52" t="s">
        <v>266</v>
      </c>
      <c r="AW264" s="52" t="s">
        <v>267</v>
      </c>
    </row>
    <row r="265" spans="1:49" outlineLevel="2" x14ac:dyDescent="0.2">
      <c r="A265" s="52"/>
      <c r="B265" s="52"/>
      <c r="C265" s="52"/>
      <c r="D265" s="52"/>
      <c r="E265" s="52"/>
      <c r="F265" s="52"/>
      <c r="G265" s="2" t="s">
        <v>210</v>
      </c>
      <c r="H265" s="2" t="s">
        <v>211</v>
      </c>
      <c r="I265" s="52"/>
      <c r="J265" s="52"/>
      <c r="K265" s="58"/>
      <c r="L265" s="58"/>
      <c r="M265" s="59"/>
      <c r="N265" s="52"/>
      <c r="O265" s="52"/>
      <c r="P265" s="52"/>
      <c r="Q265" s="52"/>
      <c r="R265" s="52"/>
      <c r="S265" s="52"/>
      <c r="T265" s="52"/>
      <c r="U265" s="52"/>
      <c r="V265" s="59"/>
      <c r="W265" s="52"/>
      <c r="X265" s="59"/>
      <c r="Y265" s="52"/>
      <c r="Z265" s="52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  <c r="AU265" s="52" t="s">
        <v>283</v>
      </c>
      <c r="AV265" s="52"/>
      <c r="AW265" s="52"/>
    </row>
    <row r="266" spans="1:49" outlineLevel="2" x14ac:dyDescent="0.2">
      <c r="A266" s="52"/>
      <c r="B266" s="52"/>
      <c r="C266" s="52"/>
      <c r="D266" s="52"/>
      <c r="E266" s="52"/>
      <c r="F266" s="52"/>
      <c r="G266" s="2" t="s">
        <v>172</v>
      </c>
      <c r="H266" s="2" t="s">
        <v>173</v>
      </c>
      <c r="I266" s="52"/>
      <c r="J266" s="52"/>
      <c r="K266" s="58"/>
      <c r="L266" s="58"/>
      <c r="M266" s="59"/>
      <c r="N266" s="52"/>
      <c r="O266" s="52"/>
      <c r="P266" s="52"/>
      <c r="Q266" s="52"/>
      <c r="R266" s="52"/>
      <c r="S266" s="52"/>
      <c r="T266" s="52"/>
      <c r="U266" s="52"/>
      <c r="V266" s="59"/>
      <c r="W266" s="52"/>
      <c r="X266" s="59"/>
      <c r="Y266" s="52"/>
      <c r="Z266" s="52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  <c r="AU266" s="52" t="s">
        <v>283</v>
      </c>
      <c r="AV266" s="52"/>
      <c r="AW266" s="52"/>
    </row>
    <row r="267" spans="1:49" outlineLevel="2" x14ac:dyDescent="0.2">
      <c r="A267" s="52"/>
      <c r="B267" s="52"/>
      <c r="C267" s="52"/>
      <c r="D267" s="52"/>
      <c r="E267" s="52"/>
      <c r="F267" s="52"/>
      <c r="G267" s="2" t="s">
        <v>225</v>
      </c>
      <c r="H267" s="2" t="s">
        <v>226</v>
      </c>
      <c r="I267" s="52"/>
      <c r="J267" s="52"/>
      <c r="K267" s="58"/>
      <c r="L267" s="58"/>
      <c r="M267" s="59"/>
      <c r="N267" s="52"/>
      <c r="O267" s="52"/>
      <c r="P267" s="52"/>
      <c r="Q267" s="52"/>
      <c r="R267" s="52"/>
      <c r="S267" s="52"/>
      <c r="T267" s="52"/>
      <c r="U267" s="52"/>
      <c r="V267" s="59"/>
      <c r="W267" s="52"/>
      <c r="X267" s="59"/>
      <c r="Y267" s="52"/>
      <c r="Z267" s="52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2" t="s">
        <v>283</v>
      </c>
      <c r="AV267" s="52"/>
      <c r="AW267" s="52"/>
    </row>
    <row r="268" spans="1:49" outlineLevel="2" x14ac:dyDescent="0.2">
      <c r="A268" s="52"/>
      <c r="B268" s="52"/>
      <c r="C268" s="52"/>
      <c r="D268" s="52"/>
      <c r="E268" s="52"/>
      <c r="F268" s="52"/>
      <c r="G268" s="2" t="s">
        <v>180</v>
      </c>
      <c r="H268" s="2" t="s">
        <v>181</v>
      </c>
      <c r="I268" s="52"/>
      <c r="J268" s="52"/>
      <c r="K268" s="58"/>
      <c r="L268" s="58"/>
      <c r="M268" s="59"/>
      <c r="N268" s="52"/>
      <c r="O268" s="52"/>
      <c r="P268" s="52"/>
      <c r="Q268" s="52"/>
      <c r="R268" s="52"/>
      <c r="S268" s="52"/>
      <c r="T268" s="52"/>
      <c r="U268" s="52"/>
      <c r="V268" s="59"/>
      <c r="W268" s="52"/>
      <c r="X268" s="59"/>
      <c r="Y268" s="52"/>
      <c r="Z268" s="52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  <c r="AU268" s="52" t="s">
        <v>283</v>
      </c>
      <c r="AV268" s="52"/>
      <c r="AW268" s="52"/>
    </row>
    <row r="269" spans="1:49" outlineLevel="2" x14ac:dyDescent="0.2">
      <c r="A269" s="52" t="s">
        <v>496</v>
      </c>
      <c r="B269" s="52"/>
      <c r="C269" s="52" t="s">
        <v>105</v>
      </c>
      <c r="D269" s="52">
        <v>1</v>
      </c>
      <c r="E269" s="52" t="s">
        <v>106</v>
      </c>
      <c r="F269" s="52" t="s">
        <v>107</v>
      </c>
      <c r="G269" s="2" t="s">
        <v>108</v>
      </c>
      <c r="H269" s="2" t="s">
        <v>109</v>
      </c>
      <c r="I269" s="52" t="s">
        <v>500</v>
      </c>
      <c r="J269" s="52" t="s">
        <v>111</v>
      </c>
      <c r="K269" s="58">
        <v>3065972</v>
      </c>
      <c r="L269" s="58">
        <v>3617846.96</v>
      </c>
      <c r="M269" s="59">
        <v>42318</v>
      </c>
      <c r="N269" s="52" t="s">
        <v>451</v>
      </c>
      <c r="O269" s="52"/>
      <c r="P269" s="52" t="s">
        <v>114</v>
      </c>
      <c r="Q269" s="52" t="s">
        <v>452</v>
      </c>
      <c r="R269" s="52" t="s">
        <v>498</v>
      </c>
      <c r="S269" s="52" t="s">
        <v>499</v>
      </c>
      <c r="T269" s="52" t="s">
        <v>453</v>
      </c>
      <c r="U269" s="52" t="s">
        <v>119</v>
      </c>
      <c r="V269" s="59">
        <v>42410</v>
      </c>
      <c r="W269" s="52">
        <v>2016</v>
      </c>
      <c r="X269" s="59">
        <v>42439</v>
      </c>
      <c r="Y269" s="52">
        <v>2016</v>
      </c>
      <c r="Z269" s="52" t="s">
        <v>493</v>
      </c>
      <c r="AA269" s="58">
        <v>3065972</v>
      </c>
      <c r="AB269" s="58">
        <v>3617846.96</v>
      </c>
      <c r="AC269" s="58"/>
      <c r="AD269" s="58"/>
      <c r="AE269" s="58"/>
      <c r="AF269" s="58"/>
      <c r="AG269" s="58"/>
      <c r="AH269" s="58"/>
      <c r="AI269" s="58"/>
      <c r="AJ269" s="58"/>
      <c r="AK269" s="58">
        <v>3065972</v>
      </c>
      <c r="AL269" s="58">
        <v>3617846.96</v>
      </c>
      <c r="AM269" s="58"/>
      <c r="AN269" s="58"/>
      <c r="AO269" s="58"/>
      <c r="AP269" s="58"/>
      <c r="AQ269" s="58"/>
      <c r="AR269" s="58"/>
      <c r="AS269" s="58"/>
      <c r="AT269" s="58"/>
      <c r="AU269" s="52" t="s">
        <v>460</v>
      </c>
      <c r="AV269" s="52" t="s">
        <v>266</v>
      </c>
      <c r="AW269" s="52" t="s">
        <v>267</v>
      </c>
    </row>
    <row r="270" spans="1:49" outlineLevel="2" x14ac:dyDescent="0.2">
      <c r="A270" s="52"/>
      <c r="B270" s="52"/>
      <c r="C270" s="52"/>
      <c r="D270" s="52"/>
      <c r="E270" s="52"/>
      <c r="F270" s="52"/>
      <c r="G270" s="2" t="s">
        <v>210</v>
      </c>
      <c r="H270" s="2" t="s">
        <v>211</v>
      </c>
      <c r="I270" s="52"/>
      <c r="J270" s="52"/>
      <c r="K270" s="58"/>
      <c r="L270" s="58"/>
      <c r="M270" s="59"/>
      <c r="N270" s="52"/>
      <c r="O270" s="52"/>
      <c r="P270" s="52"/>
      <c r="Q270" s="52"/>
      <c r="R270" s="52"/>
      <c r="S270" s="52"/>
      <c r="T270" s="52"/>
      <c r="U270" s="52"/>
      <c r="V270" s="59"/>
      <c r="W270" s="52"/>
      <c r="X270" s="59"/>
      <c r="Y270" s="52"/>
      <c r="Z270" s="52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2" t="s">
        <v>283</v>
      </c>
      <c r="AV270" s="52"/>
      <c r="AW270" s="52"/>
    </row>
    <row r="271" spans="1:49" outlineLevel="2" x14ac:dyDescent="0.2">
      <c r="A271" s="52"/>
      <c r="B271" s="52"/>
      <c r="C271" s="52"/>
      <c r="D271" s="52"/>
      <c r="E271" s="52"/>
      <c r="F271" s="52"/>
      <c r="G271" s="2" t="s">
        <v>172</v>
      </c>
      <c r="H271" s="2" t="s">
        <v>173</v>
      </c>
      <c r="I271" s="52"/>
      <c r="J271" s="52"/>
      <c r="K271" s="58"/>
      <c r="L271" s="58"/>
      <c r="M271" s="59"/>
      <c r="N271" s="52"/>
      <c r="O271" s="52"/>
      <c r="P271" s="52"/>
      <c r="Q271" s="52"/>
      <c r="R271" s="52"/>
      <c r="S271" s="52"/>
      <c r="T271" s="52"/>
      <c r="U271" s="52"/>
      <c r="V271" s="59"/>
      <c r="W271" s="52"/>
      <c r="X271" s="59"/>
      <c r="Y271" s="52"/>
      <c r="Z271" s="52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2" t="s">
        <v>283</v>
      </c>
      <c r="AV271" s="52"/>
      <c r="AW271" s="52"/>
    </row>
    <row r="272" spans="1:49" outlineLevel="2" x14ac:dyDescent="0.2">
      <c r="A272" s="52"/>
      <c r="B272" s="52"/>
      <c r="C272" s="52"/>
      <c r="D272" s="52"/>
      <c r="E272" s="52"/>
      <c r="F272" s="52"/>
      <c r="G272" s="2" t="s">
        <v>225</v>
      </c>
      <c r="H272" s="2" t="s">
        <v>226</v>
      </c>
      <c r="I272" s="52"/>
      <c r="J272" s="52"/>
      <c r="K272" s="58"/>
      <c r="L272" s="58"/>
      <c r="M272" s="59"/>
      <c r="N272" s="52"/>
      <c r="O272" s="52"/>
      <c r="P272" s="52"/>
      <c r="Q272" s="52"/>
      <c r="R272" s="52"/>
      <c r="S272" s="52"/>
      <c r="T272" s="52"/>
      <c r="U272" s="52"/>
      <c r="V272" s="59"/>
      <c r="W272" s="52"/>
      <c r="X272" s="59"/>
      <c r="Y272" s="52"/>
      <c r="Z272" s="52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2" t="s">
        <v>283</v>
      </c>
      <c r="AV272" s="52"/>
      <c r="AW272" s="52"/>
    </row>
    <row r="273" spans="1:49" outlineLevel="2" x14ac:dyDescent="0.2">
      <c r="A273" s="52"/>
      <c r="B273" s="52"/>
      <c r="C273" s="52"/>
      <c r="D273" s="52"/>
      <c r="E273" s="52"/>
      <c r="F273" s="52"/>
      <c r="G273" s="2" t="s">
        <v>180</v>
      </c>
      <c r="H273" s="2" t="s">
        <v>181</v>
      </c>
      <c r="I273" s="52"/>
      <c r="J273" s="52"/>
      <c r="K273" s="58"/>
      <c r="L273" s="58"/>
      <c r="M273" s="59"/>
      <c r="N273" s="52"/>
      <c r="O273" s="52"/>
      <c r="P273" s="52"/>
      <c r="Q273" s="52"/>
      <c r="R273" s="52"/>
      <c r="S273" s="52"/>
      <c r="T273" s="52"/>
      <c r="U273" s="52"/>
      <c r="V273" s="59"/>
      <c r="W273" s="52"/>
      <c r="X273" s="59"/>
      <c r="Y273" s="52"/>
      <c r="Z273" s="52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2" t="s">
        <v>283</v>
      </c>
      <c r="AV273" s="52"/>
      <c r="AW273" s="52"/>
    </row>
    <row r="274" spans="1:49" ht="15" outlineLevel="1" x14ac:dyDescent="0.25">
      <c r="A274" s="55" t="s">
        <v>501</v>
      </c>
      <c r="B274" s="55"/>
      <c r="C274" s="55"/>
      <c r="D274" s="55"/>
      <c r="E274" s="56"/>
      <c r="F274" s="56"/>
      <c r="G274" s="55"/>
      <c r="H274" s="55"/>
      <c r="I274" s="55"/>
      <c r="J274" s="55"/>
      <c r="K274" s="10">
        <f>SUM(K75:K273)</f>
        <v>223975057.41</v>
      </c>
      <c r="L274" s="10">
        <f>SUM(L75:L273)</f>
        <v>264290567.90000004</v>
      </c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1"/>
      <c r="AA274" s="11">
        <f t="shared" ref="AA274:AT274" si="1">SUM(AA75:AA273)</f>
        <v>223975057.41</v>
      </c>
      <c r="AB274" s="11">
        <f t="shared" si="1"/>
        <v>264290567.90000004</v>
      </c>
      <c r="AC274" s="11">
        <f t="shared" si="1"/>
        <v>0</v>
      </c>
      <c r="AD274" s="11">
        <f t="shared" si="1"/>
        <v>0</v>
      </c>
      <c r="AE274" s="11">
        <f t="shared" si="1"/>
        <v>0</v>
      </c>
      <c r="AF274" s="11">
        <f t="shared" si="1"/>
        <v>0</v>
      </c>
      <c r="AG274" s="11">
        <f t="shared" si="1"/>
        <v>0</v>
      </c>
      <c r="AH274" s="11">
        <f t="shared" si="1"/>
        <v>0</v>
      </c>
      <c r="AI274" s="11">
        <f t="shared" si="1"/>
        <v>0</v>
      </c>
      <c r="AJ274" s="11">
        <f t="shared" si="1"/>
        <v>0</v>
      </c>
      <c r="AK274" s="11">
        <f t="shared" si="1"/>
        <v>223975057.41</v>
      </c>
      <c r="AL274" s="11">
        <f t="shared" si="1"/>
        <v>264290567.90000004</v>
      </c>
      <c r="AM274" s="11">
        <f t="shared" si="1"/>
        <v>0</v>
      </c>
      <c r="AN274" s="11">
        <f t="shared" si="1"/>
        <v>0</v>
      </c>
      <c r="AO274" s="11">
        <f t="shared" si="1"/>
        <v>0</v>
      </c>
      <c r="AP274" s="11">
        <f t="shared" si="1"/>
        <v>0</v>
      </c>
      <c r="AQ274" s="11">
        <f t="shared" si="1"/>
        <v>0</v>
      </c>
      <c r="AR274" s="11">
        <f t="shared" si="1"/>
        <v>0</v>
      </c>
      <c r="AS274" s="11">
        <f t="shared" si="1"/>
        <v>0</v>
      </c>
      <c r="AT274" s="10">
        <f t="shared" si="1"/>
        <v>0</v>
      </c>
      <c r="AU274" s="10"/>
      <c r="AV274" s="10"/>
      <c r="AW274" s="10"/>
    </row>
    <row r="275" spans="1:49" ht="15" x14ac:dyDescent="0.25">
      <c r="A275" s="55" t="s">
        <v>502</v>
      </c>
      <c r="B275" s="55"/>
      <c r="C275" s="55"/>
      <c r="D275" s="55"/>
      <c r="E275" s="56"/>
      <c r="F275" s="56"/>
      <c r="G275" s="55"/>
      <c r="H275" s="55"/>
      <c r="I275" s="55"/>
      <c r="J275" s="55"/>
      <c r="K275" s="10">
        <f>K73+K274</f>
        <v>486412057.44999999</v>
      </c>
      <c r="L275" s="10">
        <f>L73+L274</f>
        <v>573966227.95000005</v>
      </c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1"/>
      <c r="AA275" s="11">
        <f t="shared" ref="AA275:AT275" si="2">AA73+AA274</f>
        <v>486412057.44999999</v>
      </c>
      <c r="AB275" s="11">
        <f t="shared" si="2"/>
        <v>573966227.95000005</v>
      </c>
      <c r="AC275" s="11">
        <f t="shared" si="2"/>
        <v>0</v>
      </c>
      <c r="AD275" s="11">
        <f t="shared" si="2"/>
        <v>0</v>
      </c>
      <c r="AE275" s="11">
        <f t="shared" si="2"/>
        <v>0</v>
      </c>
      <c r="AF275" s="11">
        <f t="shared" si="2"/>
        <v>0</v>
      </c>
      <c r="AG275" s="11">
        <f t="shared" si="2"/>
        <v>0</v>
      </c>
      <c r="AH275" s="11">
        <f t="shared" si="2"/>
        <v>0</v>
      </c>
      <c r="AI275" s="11">
        <f t="shared" si="2"/>
        <v>0</v>
      </c>
      <c r="AJ275" s="11">
        <f t="shared" si="2"/>
        <v>0</v>
      </c>
      <c r="AK275" s="11">
        <f t="shared" si="2"/>
        <v>486412057.44999999</v>
      </c>
      <c r="AL275" s="11">
        <f t="shared" si="2"/>
        <v>573966227.95000005</v>
      </c>
      <c r="AM275" s="11">
        <f t="shared" si="2"/>
        <v>0</v>
      </c>
      <c r="AN275" s="11">
        <f t="shared" si="2"/>
        <v>0</v>
      </c>
      <c r="AO275" s="11">
        <f t="shared" si="2"/>
        <v>0</v>
      </c>
      <c r="AP275" s="11">
        <f t="shared" si="2"/>
        <v>0</v>
      </c>
      <c r="AQ275" s="11">
        <f t="shared" si="2"/>
        <v>0</v>
      </c>
      <c r="AR275" s="11">
        <f t="shared" si="2"/>
        <v>0</v>
      </c>
      <c r="AS275" s="11">
        <f t="shared" si="2"/>
        <v>0</v>
      </c>
      <c r="AT275" s="10">
        <f t="shared" si="2"/>
        <v>0</v>
      </c>
      <c r="AU275" s="10"/>
      <c r="AV275" s="10"/>
      <c r="AW275" s="10"/>
    </row>
    <row r="276" spans="1:49" ht="15" x14ac:dyDescent="0.25">
      <c r="A276" s="57" t="s">
        <v>28</v>
      </c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  <c r="AW276" s="6"/>
    </row>
    <row r="277" spans="1:49" ht="15" outlineLevel="1" x14ac:dyDescent="0.25">
      <c r="A277" s="57" t="s">
        <v>29</v>
      </c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6"/>
    </row>
    <row r="278" spans="1:49" ht="15" outlineLevel="1" x14ac:dyDescent="0.25">
      <c r="A278" s="57" t="s">
        <v>30</v>
      </c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6"/>
    </row>
    <row r="279" spans="1:49" ht="99.75" outlineLevel="2" x14ac:dyDescent="0.2">
      <c r="A279" s="52" t="s">
        <v>503</v>
      </c>
      <c r="B279" s="52"/>
      <c r="C279" s="2" t="s">
        <v>105</v>
      </c>
      <c r="D279" s="2">
        <v>1</v>
      </c>
      <c r="E279" s="2" t="s">
        <v>106</v>
      </c>
      <c r="F279" s="2" t="s">
        <v>107</v>
      </c>
      <c r="G279" s="2" t="s">
        <v>108</v>
      </c>
      <c r="H279" s="2" t="s">
        <v>109</v>
      </c>
      <c r="I279" s="2" t="s">
        <v>504</v>
      </c>
      <c r="J279" s="2" t="s">
        <v>505</v>
      </c>
      <c r="K279" s="4">
        <v>25000000</v>
      </c>
      <c r="L279" s="4">
        <v>29500000</v>
      </c>
      <c r="M279" s="5">
        <v>42278</v>
      </c>
      <c r="N279" s="2" t="s">
        <v>506</v>
      </c>
      <c r="O279" s="2" t="s">
        <v>113</v>
      </c>
      <c r="P279" s="2" t="s">
        <v>114</v>
      </c>
      <c r="Q279" s="2" t="s">
        <v>115</v>
      </c>
      <c r="R279" s="2" t="s">
        <v>158</v>
      </c>
      <c r="S279" s="2" t="s">
        <v>507</v>
      </c>
      <c r="T279" s="2" t="s">
        <v>118</v>
      </c>
      <c r="U279" s="2" t="s">
        <v>508</v>
      </c>
      <c r="V279" s="5">
        <v>42380</v>
      </c>
      <c r="W279" s="2">
        <v>2016</v>
      </c>
      <c r="X279" s="5">
        <v>42735</v>
      </c>
      <c r="Y279" s="2">
        <v>2016</v>
      </c>
      <c r="Z279" s="2" t="s">
        <v>509</v>
      </c>
      <c r="AA279" s="4">
        <v>25000000</v>
      </c>
      <c r="AB279" s="4">
        <v>29500000</v>
      </c>
      <c r="AC279" s="4"/>
      <c r="AD279" s="4"/>
      <c r="AE279" s="4"/>
      <c r="AF279" s="4"/>
      <c r="AG279" s="4"/>
      <c r="AH279" s="4"/>
      <c r="AI279" s="4"/>
      <c r="AJ279" s="4"/>
      <c r="AK279" s="4">
        <v>25000000</v>
      </c>
      <c r="AL279" s="4">
        <v>29500000</v>
      </c>
      <c r="AM279" s="4"/>
      <c r="AN279" s="4"/>
      <c r="AO279" s="4"/>
      <c r="AP279" s="4"/>
      <c r="AQ279" s="4"/>
      <c r="AR279" s="4"/>
      <c r="AS279" s="4"/>
      <c r="AT279" s="4"/>
      <c r="AU279" s="2" t="s">
        <v>510</v>
      </c>
      <c r="AV279" s="2" t="s">
        <v>511</v>
      </c>
      <c r="AW279" s="2" t="s">
        <v>512</v>
      </c>
    </row>
    <row r="280" spans="1:49" ht="99.75" outlineLevel="2" x14ac:dyDescent="0.2">
      <c r="A280" s="52" t="s">
        <v>503</v>
      </c>
      <c r="B280" s="52"/>
      <c r="C280" s="2" t="s">
        <v>105</v>
      </c>
      <c r="D280" s="2">
        <v>1</v>
      </c>
      <c r="E280" s="2" t="s">
        <v>106</v>
      </c>
      <c r="F280" s="2" t="s">
        <v>107</v>
      </c>
      <c r="G280" s="2" t="s">
        <v>108</v>
      </c>
      <c r="H280" s="2" t="s">
        <v>109</v>
      </c>
      <c r="I280" s="2" t="s">
        <v>513</v>
      </c>
      <c r="J280" s="2" t="s">
        <v>505</v>
      </c>
      <c r="K280" s="4">
        <v>0</v>
      </c>
      <c r="L280" s="4">
        <v>0</v>
      </c>
      <c r="M280" s="5">
        <v>42278</v>
      </c>
      <c r="N280" s="2" t="s">
        <v>514</v>
      </c>
      <c r="O280" s="2" t="s">
        <v>113</v>
      </c>
      <c r="P280" s="2" t="s">
        <v>114</v>
      </c>
      <c r="Q280" s="2" t="s">
        <v>115</v>
      </c>
      <c r="R280" s="2" t="s">
        <v>158</v>
      </c>
      <c r="S280" s="2" t="s">
        <v>507</v>
      </c>
      <c r="T280" s="2" t="s">
        <v>118</v>
      </c>
      <c r="U280" s="2" t="s">
        <v>508</v>
      </c>
      <c r="V280" s="5">
        <v>42380</v>
      </c>
      <c r="W280" s="2">
        <v>2016</v>
      </c>
      <c r="X280" s="5">
        <v>42735</v>
      </c>
      <c r="Y280" s="2">
        <v>2016</v>
      </c>
      <c r="Z280" s="2" t="s">
        <v>515</v>
      </c>
      <c r="AA280" s="4">
        <v>0</v>
      </c>
      <c r="AB280" s="4">
        <v>0</v>
      </c>
      <c r="AC280" s="4"/>
      <c r="AD280" s="4"/>
      <c r="AE280" s="4"/>
      <c r="AF280" s="4"/>
      <c r="AG280" s="4"/>
      <c r="AH280" s="4"/>
      <c r="AI280" s="4"/>
      <c r="AJ280" s="4"/>
      <c r="AK280" s="4">
        <v>0</v>
      </c>
      <c r="AL280" s="4">
        <v>0</v>
      </c>
      <c r="AM280" s="4"/>
      <c r="AN280" s="4"/>
      <c r="AO280" s="4"/>
      <c r="AP280" s="4"/>
      <c r="AQ280" s="4"/>
      <c r="AR280" s="4"/>
      <c r="AS280" s="4"/>
      <c r="AT280" s="4"/>
      <c r="AU280" s="2" t="s">
        <v>516</v>
      </c>
      <c r="AV280" s="2" t="s">
        <v>511</v>
      </c>
      <c r="AW280" s="2" t="s">
        <v>512</v>
      </c>
    </row>
    <row r="281" spans="1:49" ht="85.5" outlineLevel="2" x14ac:dyDescent="0.2">
      <c r="A281" s="52" t="s">
        <v>517</v>
      </c>
      <c r="B281" s="52"/>
      <c r="C281" s="2" t="s">
        <v>105</v>
      </c>
      <c r="D281" s="2">
        <v>1</v>
      </c>
      <c r="E281" s="2" t="s">
        <v>106</v>
      </c>
      <c r="F281" s="2" t="s">
        <v>107</v>
      </c>
      <c r="G281" s="2" t="s">
        <v>108</v>
      </c>
      <c r="H281" s="2" t="s">
        <v>109</v>
      </c>
      <c r="I281" s="2" t="s">
        <v>518</v>
      </c>
      <c r="J281" s="2" t="s">
        <v>505</v>
      </c>
      <c r="K281" s="4">
        <v>0</v>
      </c>
      <c r="L281" s="4">
        <v>0</v>
      </c>
      <c r="M281" s="5">
        <v>42278</v>
      </c>
      <c r="N281" s="2" t="s">
        <v>514</v>
      </c>
      <c r="O281" s="2" t="s">
        <v>113</v>
      </c>
      <c r="P281" s="2" t="s">
        <v>114</v>
      </c>
      <c r="Q281" s="2" t="s">
        <v>115</v>
      </c>
      <c r="R281" s="2" t="s">
        <v>158</v>
      </c>
      <c r="S281" s="2" t="s">
        <v>519</v>
      </c>
      <c r="T281" s="2" t="s">
        <v>118</v>
      </c>
      <c r="U281" s="2" t="s">
        <v>508</v>
      </c>
      <c r="V281" s="5">
        <v>42380</v>
      </c>
      <c r="W281" s="2">
        <v>2016</v>
      </c>
      <c r="X281" s="5">
        <v>42735</v>
      </c>
      <c r="Y281" s="2">
        <v>2016</v>
      </c>
      <c r="Z281" s="2" t="s">
        <v>520</v>
      </c>
      <c r="AA281" s="4">
        <v>0</v>
      </c>
      <c r="AB281" s="4">
        <v>0</v>
      </c>
      <c r="AC281" s="4"/>
      <c r="AD281" s="4"/>
      <c r="AE281" s="4"/>
      <c r="AF281" s="4"/>
      <c r="AG281" s="4"/>
      <c r="AH281" s="4"/>
      <c r="AI281" s="4"/>
      <c r="AJ281" s="4"/>
      <c r="AK281" s="4">
        <v>0</v>
      </c>
      <c r="AL281" s="4">
        <v>0</v>
      </c>
      <c r="AM281" s="4"/>
      <c r="AN281" s="4"/>
      <c r="AO281" s="4"/>
      <c r="AP281" s="4"/>
      <c r="AQ281" s="4"/>
      <c r="AR281" s="4"/>
      <c r="AS281" s="4"/>
      <c r="AT281" s="4"/>
      <c r="AU281" s="2" t="s">
        <v>521</v>
      </c>
      <c r="AV281" s="2" t="s">
        <v>512</v>
      </c>
      <c r="AW281" s="2" t="s">
        <v>522</v>
      </c>
    </row>
    <row r="282" spans="1:49" ht="85.5" outlineLevel="2" x14ac:dyDescent="0.2">
      <c r="A282" s="52" t="s">
        <v>523</v>
      </c>
      <c r="B282" s="52"/>
      <c r="C282" s="2" t="s">
        <v>105</v>
      </c>
      <c r="D282" s="2">
        <v>1</v>
      </c>
      <c r="E282" s="2" t="s">
        <v>106</v>
      </c>
      <c r="F282" s="2" t="s">
        <v>107</v>
      </c>
      <c r="G282" s="2" t="s">
        <v>108</v>
      </c>
      <c r="H282" s="2" t="s">
        <v>109</v>
      </c>
      <c r="I282" s="2" t="s">
        <v>524</v>
      </c>
      <c r="J282" s="2" t="s">
        <v>505</v>
      </c>
      <c r="K282" s="4">
        <v>0</v>
      </c>
      <c r="L282" s="4">
        <v>0</v>
      </c>
      <c r="M282" s="5">
        <v>42279</v>
      </c>
      <c r="N282" s="2" t="s">
        <v>514</v>
      </c>
      <c r="O282" s="2"/>
      <c r="P282" s="2" t="s">
        <v>114</v>
      </c>
      <c r="Q282" s="2" t="s">
        <v>115</v>
      </c>
      <c r="R282" s="2" t="s">
        <v>525</v>
      </c>
      <c r="S282" s="2" t="s">
        <v>519</v>
      </c>
      <c r="T282" s="2" t="s">
        <v>118</v>
      </c>
      <c r="U282" s="2" t="s">
        <v>508</v>
      </c>
      <c r="V282" s="5">
        <v>42380</v>
      </c>
      <c r="W282" s="2">
        <v>2016</v>
      </c>
      <c r="X282" s="5">
        <v>42735</v>
      </c>
      <c r="Y282" s="2">
        <v>2016</v>
      </c>
      <c r="Z282" s="2" t="s">
        <v>520</v>
      </c>
      <c r="AA282" s="4">
        <v>0</v>
      </c>
      <c r="AB282" s="4">
        <v>0</v>
      </c>
      <c r="AC282" s="4"/>
      <c r="AD282" s="4"/>
      <c r="AE282" s="4"/>
      <c r="AF282" s="4"/>
      <c r="AG282" s="4"/>
      <c r="AH282" s="4"/>
      <c r="AI282" s="4"/>
      <c r="AJ282" s="4"/>
      <c r="AK282" s="4">
        <v>0</v>
      </c>
      <c r="AL282" s="4">
        <v>0</v>
      </c>
      <c r="AM282" s="4"/>
      <c r="AN282" s="4"/>
      <c r="AO282" s="4"/>
      <c r="AP282" s="4"/>
      <c r="AQ282" s="4"/>
      <c r="AR282" s="4"/>
      <c r="AS282" s="4"/>
      <c r="AT282" s="4"/>
      <c r="AU282" s="2" t="s">
        <v>521</v>
      </c>
      <c r="AV282" s="2" t="s">
        <v>512</v>
      </c>
      <c r="AW282" s="2" t="s">
        <v>522</v>
      </c>
    </row>
    <row r="283" spans="1:49" ht="99.75" outlineLevel="2" x14ac:dyDescent="0.2">
      <c r="A283" s="52" t="s">
        <v>526</v>
      </c>
      <c r="B283" s="52"/>
      <c r="C283" s="2" t="s">
        <v>105</v>
      </c>
      <c r="D283" s="2">
        <v>1</v>
      </c>
      <c r="E283" s="2" t="s">
        <v>106</v>
      </c>
      <c r="F283" s="2" t="s">
        <v>107</v>
      </c>
      <c r="G283" s="2" t="s">
        <v>108</v>
      </c>
      <c r="H283" s="2" t="s">
        <v>109</v>
      </c>
      <c r="I283" s="2" t="s">
        <v>527</v>
      </c>
      <c r="J283" s="2" t="s">
        <v>505</v>
      </c>
      <c r="K283" s="4">
        <v>0</v>
      </c>
      <c r="L283" s="4">
        <v>0</v>
      </c>
      <c r="M283" s="5">
        <v>42320</v>
      </c>
      <c r="N283" s="2" t="s">
        <v>514</v>
      </c>
      <c r="O283" s="2"/>
      <c r="P283" s="2" t="s">
        <v>114</v>
      </c>
      <c r="Q283" s="2" t="s">
        <v>115</v>
      </c>
      <c r="R283" s="2" t="s">
        <v>165</v>
      </c>
      <c r="S283" s="2" t="s">
        <v>528</v>
      </c>
      <c r="T283" s="2" t="s">
        <v>118</v>
      </c>
      <c r="U283" s="2" t="s">
        <v>508</v>
      </c>
      <c r="V283" s="5">
        <v>42430</v>
      </c>
      <c r="W283" s="2">
        <v>2016</v>
      </c>
      <c r="X283" s="5">
        <v>42735</v>
      </c>
      <c r="Y283" s="2">
        <v>2016</v>
      </c>
      <c r="Z283" s="2" t="s">
        <v>529</v>
      </c>
      <c r="AA283" s="4">
        <v>0</v>
      </c>
      <c r="AB283" s="4">
        <v>0</v>
      </c>
      <c r="AC283" s="4"/>
      <c r="AD283" s="4"/>
      <c r="AE283" s="4"/>
      <c r="AF283" s="4"/>
      <c r="AG283" s="4"/>
      <c r="AH283" s="4"/>
      <c r="AI283" s="4"/>
      <c r="AJ283" s="4"/>
      <c r="AK283" s="4">
        <v>0</v>
      </c>
      <c r="AL283" s="4">
        <v>0</v>
      </c>
      <c r="AM283" s="4"/>
      <c r="AN283" s="4"/>
      <c r="AO283" s="4"/>
      <c r="AP283" s="4"/>
      <c r="AQ283" s="4"/>
      <c r="AR283" s="4"/>
      <c r="AS283" s="4"/>
      <c r="AT283" s="4"/>
      <c r="AU283" s="2" t="s">
        <v>516</v>
      </c>
      <c r="AV283" s="2" t="s">
        <v>512</v>
      </c>
      <c r="AW283" s="2" t="s">
        <v>522</v>
      </c>
    </row>
    <row r="284" spans="1:49" ht="99.75" outlineLevel="2" x14ac:dyDescent="0.2">
      <c r="A284" s="52" t="s">
        <v>530</v>
      </c>
      <c r="B284" s="52"/>
      <c r="C284" s="2" t="s">
        <v>105</v>
      </c>
      <c r="D284" s="2">
        <v>1</v>
      </c>
      <c r="E284" s="2" t="s">
        <v>106</v>
      </c>
      <c r="F284" s="2" t="s">
        <v>107</v>
      </c>
      <c r="G284" s="2" t="s">
        <v>108</v>
      </c>
      <c r="H284" s="2" t="s">
        <v>109</v>
      </c>
      <c r="I284" s="2" t="s">
        <v>531</v>
      </c>
      <c r="J284" s="2" t="s">
        <v>505</v>
      </c>
      <c r="K284" s="4">
        <v>11700000</v>
      </c>
      <c r="L284" s="4">
        <v>13806000</v>
      </c>
      <c r="M284" s="5">
        <v>42318</v>
      </c>
      <c r="N284" s="2" t="s">
        <v>112</v>
      </c>
      <c r="O284" s="2"/>
      <c r="P284" s="2" t="s">
        <v>114</v>
      </c>
      <c r="Q284" s="2" t="s">
        <v>115</v>
      </c>
      <c r="R284" s="2" t="s">
        <v>525</v>
      </c>
      <c r="S284" s="2" t="s">
        <v>532</v>
      </c>
      <c r="T284" s="2" t="s">
        <v>118</v>
      </c>
      <c r="U284" s="2" t="s">
        <v>508</v>
      </c>
      <c r="V284" s="5">
        <v>42461</v>
      </c>
      <c r="W284" s="2">
        <v>2016</v>
      </c>
      <c r="X284" s="5">
        <v>42704</v>
      </c>
      <c r="Y284" s="2">
        <v>2016</v>
      </c>
      <c r="Z284" s="2" t="s">
        <v>509</v>
      </c>
      <c r="AA284" s="4">
        <v>11700000</v>
      </c>
      <c r="AB284" s="4">
        <v>13806000</v>
      </c>
      <c r="AC284" s="4"/>
      <c r="AD284" s="4"/>
      <c r="AE284" s="4"/>
      <c r="AF284" s="4"/>
      <c r="AG284" s="4"/>
      <c r="AH284" s="4"/>
      <c r="AI284" s="4"/>
      <c r="AJ284" s="4"/>
      <c r="AK284" s="4">
        <v>11700000</v>
      </c>
      <c r="AL284" s="4">
        <v>13806000</v>
      </c>
      <c r="AM284" s="4"/>
      <c r="AN284" s="4"/>
      <c r="AO284" s="4"/>
      <c r="AP284" s="4"/>
      <c r="AQ284" s="4"/>
      <c r="AR284" s="4"/>
      <c r="AS284" s="4"/>
      <c r="AT284" s="4"/>
      <c r="AU284" s="2" t="s">
        <v>121</v>
      </c>
      <c r="AV284" s="2" t="s">
        <v>512</v>
      </c>
      <c r="AW284" s="2" t="s">
        <v>522</v>
      </c>
    </row>
    <row r="285" spans="1:49" ht="99.75" outlineLevel="2" x14ac:dyDescent="0.2">
      <c r="A285" s="52" t="s">
        <v>533</v>
      </c>
      <c r="B285" s="52"/>
      <c r="C285" s="2" t="s">
        <v>105</v>
      </c>
      <c r="D285" s="2">
        <v>1</v>
      </c>
      <c r="E285" s="2" t="s">
        <v>106</v>
      </c>
      <c r="F285" s="2" t="s">
        <v>107</v>
      </c>
      <c r="G285" s="2" t="s">
        <v>108</v>
      </c>
      <c r="H285" s="2" t="s">
        <v>109</v>
      </c>
      <c r="I285" s="2" t="s">
        <v>534</v>
      </c>
      <c r="J285" s="2" t="s">
        <v>505</v>
      </c>
      <c r="K285" s="4">
        <v>10500000</v>
      </c>
      <c r="L285" s="4">
        <v>12390000</v>
      </c>
      <c r="M285" s="5">
        <v>42310</v>
      </c>
      <c r="N285" s="2" t="s">
        <v>112</v>
      </c>
      <c r="O285" s="2" t="s">
        <v>113</v>
      </c>
      <c r="P285" s="2" t="s">
        <v>114</v>
      </c>
      <c r="Q285" s="2" t="s">
        <v>115</v>
      </c>
      <c r="R285" s="2" t="s">
        <v>525</v>
      </c>
      <c r="S285" s="2" t="s">
        <v>532</v>
      </c>
      <c r="T285" s="2" t="s">
        <v>118</v>
      </c>
      <c r="U285" s="2" t="s">
        <v>508</v>
      </c>
      <c r="V285" s="5">
        <v>42380</v>
      </c>
      <c r="W285" s="2">
        <v>2016</v>
      </c>
      <c r="X285" s="5">
        <v>42735</v>
      </c>
      <c r="Y285" s="2">
        <v>2016</v>
      </c>
      <c r="Z285" s="2" t="s">
        <v>509</v>
      </c>
      <c r="AA285" s="4">
        <v>10500000</v>
      </c>
      <c r="AB285" s="4">
        <v>12390000</v>
      </c>
      <c r="AC285" s="4"/>
      <c r="AD285" s="4"/>
      <c r="AE285" s="4"/>
      <c r="AF285" s="4"/>
      <c r="AG285" s="4"/>
      <c r="AH285" s="4"/>
      <c r="AI285" s="4"/>
      <c r="AJ285" s="4"/>
      <c r="AK285" s="4">
        <v>10500000</v>
      </c>
      <c r="AL285" s="4">
        <v>12390000</v>
      </c>
      <c r="AM285" s="4"/>
      <c r="AN285" s="4"/>
      <c r="AO285" s="4"/>
      <c r="AP285" s="4"/>
      <c r="AQ285" s="4"/>
      <c r="AR285" s="4"/>
      <c r="AS285" s="4"/>
      <c r="AT285" s="4"/>
      <c r="AU285" s="2" t="s">
        <v>121</v>
      </c>
      <c r="AV285" s="2" t="s">
        <v>512</v>
      </c>
      <c r="AW285" s="2" t="s">
        <v>522</v>
      </c>
    </row>
    <row r="286" spans="1:49" ht="99.75" outlineLevel="2" x14ac:dyDescent="0.2">
      <c r="A286" s="52" t="s">
        <v>535</v>
      </c>
      <c r="B286" s="52"/>
      <c r="C286" s="2" t="s">
        <v>105</v>
      </c>
      <c r="D286" s="2">
        <v>1</v>
      </c>
      <c r="E286" s="2" t="s">
        <v>106</v>
      </c>
      <c r="F286" s="2" t="s">
        <v>107</v>
      </c>
      <c r="G286" s="2" t="s">
        <v>108</v>
      </c>
      <c r="H286" s="2" t="s">
        <v>109</v>
      </c>
      <c r="I286" s="2" t="s">
        <v>536</v>
      </c>
      <c r="J286" s="2" t="s">
        <v>505</v>
      </c>
      <c r="K286" s="4">
        <v>8000000</v>
      </c>
      <c r="L286" s="4">
        <v>9440000</v>
      </c>
      <c r="M286" s="5">
        <v>42317</v>
      </c>
      <c r="N286" s="2" t="s">
        <v>112</v>
      </c>
      <c r="O286" s="2"/>
      <c r="P286" s="2" t="s">
        <v>114</v>
      </c>
      <c r="Q286" s="2" t="s">
        <v>115</v>
      </c>
      <c r="R286" s="2" t="s">
        <v>525</v>
      </c>
      <c r="S286" s="2" t="s">
        <v>532</v>
      </c>
      <c r="T286" s="2" t="s">
        <v>118</v>
      </c>
      <c r="U286" s="2" t="s">
        <v>508</v>
      </c>
      <c r="V286" s="5">
        <v>42379</v>
      </c>
      <c r="W286" s="2">
        <v>2016</v>
      </c>
      <c r="X286" s="5">
        <v>42643</v>
      </c>
      <c r="Y286" s="2">
        <v>2016</v>
      </c>
      <c r="Z286" s="2" t="s">
        <v>509</v>
      </c>
      <c r="AA286" s="4">
        <v>8000000</v>
      </c>
      <c r="AB286" s="4">
        <v>9440000</v>
      </c>
      <c r="AC286" s="4"/>
      <c r="AD286" s="4"/>
      <c r="AE286" s="4"/>
      <c r="AF286" s="4"/>
      <c r="AG286" s="4"/>
      <c r="AH286" s="4"/>
      <c r="AI286" s="4"/>
      <c r="AJ286" s="4"/>
      <c r="AK286" s="4">
        <v>8000000</v>
      </c>
      <c r="AL286" s="4">
        <v>9440000</v>
      </c>
      <c r="AM286" s="4"/>
      <c r="AN286" s="4"/>
      <c r="AO286" s="4"/>
      <c r="AP286" s="4"/>
      <c r="AQ286" s="4"/>
      <c r="AR286" s="4"/>
      <c r="AS286" s="4"/>
      <c r="AT286" s="4"/>
      <c r="AU286" s="2" t="s">
        <v>121</v>
      </c>
      <c r="AV286" s="2" t="s">
        <v>512</v>
      </c>
      <c r="AW286" s="2" t="s">
        <v>522</v>
      </c>
    </row>
    <row r="287" spans="1:49" ht="99.75" outlineLevel="2" x14ac:dyDescent="0.2">
      <c r="A287" s="52" t="s">
        <v>537</v>
      </c>
      <c r="B287" s="52"/>
      <c r="C287" s="2" t="s">
        <v>105</v>
      </c>
      <c r="D287" s="2">
        <v>1</v>
      </c>
      <c r="E287" s="2" t="s">
        <v>106</v>
      </c>
      <c r="F287" s="2" t="s">
        <v>107</v>
      </c>
      <c r="G287" s="2" t="s">
        <v>108</v>
      </c>
      <c r="H287" s="2" t="s">
        <v>109</v>
      </c>
      <c r="I287" s="2" t="s">
        <v>538</v>
      </c>
      <c r="J287" s="2" t="s">
        <v>505</v>
      </c>
      <c r="K287" s="4">
        <v>2400000</v>
      </c>
      <c r="L287" s="4">
        <v>2832000</v>
      </c>
      <c r="M287" s="5">
        <v>42339</v>
      </c>
      <c r="N287" s="2" t="s">
        <v>112</v>
      </c>
      <c r="O287" s="2"/>
      <c r="P287" s="2" t="s">
        <v>114</v>
      </c>
      <c r="Q287" s="2" t="s">
        <v>115</v>
      </c>
      <c r="R287" s="2" t="s">
        <v>525</v>
      </c>
      <c r="S287" s="2" t="s">
        <v>532</v>
      </c>
      <c r="T287" s="2" t="s">
        <v>118</v>
      </c>
      <c r="U287" s="2" t="s">
        <v>508</v>
      </c>
      <c r="V287" s="5">
        <v>42461</v>
      </c>
      <c r="W287" s="2">
        <v>2016</v>
      </c>
      <c r="X287" s="5">
        <v>42735</v>
      </c>
      <c r="Y287" s="2">
        <v>2016</v>
      </c>
      <c r="Z287" s="2" t="s">
        <v>509</v>
      </c>
      <c r="AA287" s="4">
        <v>2400000</v>
      </c>
      <c r="AB287" s="4">
        <v>2832000</v>
      </c>
      <c r="AC287" s="4"/>
      <c r="AD287" s="4"/>
      <c r="AE287" s="4"/>
      <c r="AF287" s="4"/>
      <c r="AG287" s="4"/>
      <c r="AH287" s="4"/>
      <c r="AI287" s="4"/>
      <c r="AJ287" s="4"/>
      <c r="AK287" s="4">
        <v>2400000</v>
      </c>
      <c r="AL287" s="4">
        <v>2832000</v>
      </c>
      <c r="AM287" s="4"/>
      <c r="AN287" s="4"/>
      <c r="AO287" s="4"/>
      <c r="AP287" s="4"/>
      <c r="AQ287" s="4"/>
      <c r="AR287" s="4"/>
      <c r="AS287" s="4"/>
      <c r="AT287" s="4"/>
      <c r="AU287" s="2" t="s">
        <v>121</v>
      </c>
      <c r="AV287" s="2" t="s">
        <v>512</v>
      </c>
      <c r="AW287" s="2" t="s">
        <v>522</v>
      </c>
    </row>
    <row r="288" spans="1:49" ht="99.75" outlineLevel="2" x14ac:dyDescent="0.2">
      <c r="A288" s="52" t="s">
        <v>539</v>
      </c>
      <c r="B288" s="52"/>
      <c r="C288" s="2" t="s">
        <v>105</v>
      </c>
      <c r="D288" s="2">
        <v>1</v>
      </c>
      <c r="E288" s="2" t="s">
        <v>106</v>
      </c>
      <c r="F288" s="2" t="s">
        <v>107</v>
      </c>
      <c r="G288" s="2" t="s">
        <v>108</v>
      </c>
      <c r="H288" s="2" t="s">
        <v>109</v>
      </c>
      <c r="I288" s="2" t="s">
        <v>540</v>
      </c>
      <c r="J288" s="2" t="s">
        <v>505</v>
      </c>
      <c r="K288" s="4">
        <v>2557350</v>
      </c>
      <c r="L288" s="4">
        <v>3017673</v>
      </c>
      <c r="M288" s="5">
        <v>42287</v>
      </c>
      <c r="N288" s="2" t="s">
        <v>112</v>
      </c>
      <c r="O288" s="2"/>
      <c r="P288" s="2" t="s">
        <v>114</v>
      </c>
      <c r="Q288" s="2" t="s">
        <v>115</v>
      </c>
      <c r="R288" s="2" t="s">
        <v>525</v>
      </c>
      <c r="S288" s="2" t="s">
        <v>532</v>
      </c>
      <c r="T288" s="2" t="s">
        <v>118</v>
      </c>
      <c r="U288" s="2" t="s">
        <v>508</v>
      </c>
      <c r="V288" s="5">
        <v>42380</v>
      </c>
      <c r="W288" s="2">
        <v>2016</v>
      </c>
      <c r="X288" s="5">
        <v>42704</v>
      </c>
      <c r="Y288" s="2">
        <v>2016</v>
      </c>
      <c r="Z288" s="2" t="s">
        <v>509</v>
      </c>
      <c r="AA288" s="4">
        <v>2557350</v>
      </c>
      <c r="AB288" s="4">
        <v>3017673</v>
      </c>
      <c r="AC288" s="4"/>
      <c r="AD288" s="4"/>
      <c r="AE288" s="4"/>
      <c r="AF288" s="4"/>
      <c r="AG288" s="4"/>
      <c r="AH288" s="4"/>
      <c r="AI288" s="4"/>
      <c r="AJ288" s="4"/>
      <c r="AK288" s="4">
        <v>2557350</v>
      </c>
      <c r="AL288" s="4">
        <v>3017673</v>
      </c>
      <c r="AM288" s="4"/>
      <c r="AN288" s="4"/>
      <c r="AO288" s="4"/>
      <c r="AP288" s="4"/>
      <c r="AQ288" s="4"/>
      <c r="AR288" s="4"/>
      <c r="AS288" s="4"/>
      <c r="AT288" s="4"/>
      <c r="AU288" s="2" t="s">
        <v>121</v>
      </c>
      <c r="AV288" s="2" t="s">
        <v>512</v>
      </c>
      <c r="AW288" s="2" t="s">
        <v>522</v>
      </c>
    </row>
    <row r="289" spans="1:49" ht="142.5" outlineLevel="2" x14ac:dyDescent="0.2">
      <c r="A289" s="52" t="s">
        <v>541</v>
      </c>
      <c r="B289" s="52"/>
      <c r="C289" s="2" t="s">
        <v>105</v>
      </c>
      <c r="D289" s="2">
        <v>1</v>
      </c>
      <c r="E289" s="2" t="s">
        <v>106</v>
      </c>
      <c r="F289" s="2" t="s">
        <v>107</v>
      </c>
      <c r="G289" s="2" t="s">
        <v>172</v>
      </c>
      <c r="H289" s="2" t="s">
        <v>173</v>
      </c>
      <c r="I289" s="2" t="s">
        <v>542</v>
      </c>
      <c r="J289" s="2" t="s">
        <v>505</v>
      </c>
      <c r="K289" s="4">
        <v>0</v>
      </c>
      <c r="L289" s="4">
        <v>0</v>
      </c>
      <c r="M289" s="5">
        <v>42278</v>
      </c>
      <c r="N289" s="2" t="s">
        <v>514</v>
      </c>
      <c r="O289" s="2"/>
      <c r="P289" s="2" t="s">
        <v>114</v>
      </c>
      <c r="Q289" s="2" t="s">
        <v>115</v>
      </c>
      <c r="R289" s="2" t="s">
        <v>525</v>
      </c>
      <c r="S289" s="2" t="s">
        <v>532</v>
      </c>
      <c r="T289" s="2" t="s">
        <v>118</v>
      </c>
      <c r="U289" s="2" t="s">
        <v>508</v>
      </c>
      <c r="V289" s="5">
        <v>42370</v>
      </c>
      <c r="W289" s="2">
        <v>2016</v>
      </c>
      <c r="X289" s="5">
        <v>42735</v>
      </c>
      <c r="Y289" s="2">
        <v>2016</v>
      </c>
      <c r="Z289" s="2" t="s">
        <v>543</v>
      </c>
      <c r="AA289" s="4">
        <v>0</v>
      </c>
      <c r="AB289" s="4">
        <v>0</v>
      </c>
      <c r="AC289" s="4"/>
      <c r="AD289" s="4"/>
      <c r="AE289" s="4"/>
      <c r="AF289" s="4"/>
      <c r="AG289" s="4"/>
      <c r="AH289" s="4"/>
      <c r="AI289" s="4"/>
      <c r="AJ289" s="4"/>
      <c r="AK289" s="4">
        <v>0</v>
      </c>
      <c r="AL289" s="4">
        <v>0</v>
      </c>
      <c r="AM289" s="4"/>
      <c r="AN289" s="4"/>
      <c r="AO289" s="4"/>
      <c r="AP289" s="4"/>
      <c r="AQ289" s="4"/>
      <c r="AR289" s="4"/>
      <c r="AS289" s="4"/>
      <c r="AT289" s="4"/>
      <c r="AU289" s="2" t="s">
        <v>516</v>
      </c>
      <c r="AV289" s="2" t="s">
        <v>511</v>
      </c>
      <c r="AW289" s="2" t="s">
        <v>544</v>
      </c>
    </row>
    <row r="290" spans="1:49" ht="142.5" outlineLevel="2" x14ac:dyDescent="0.2">
      <c r="A290" s="52" t="s">
        <v>545</v>
      </c>
      <c r="B290" s="52"/>
      <c r="C290" s="2" t="s">
        <v>105</v>
      </c>
      <c r="D290" s="2">
        <v>1</v>
      </c>
      <c r="E290" s="2" t="s">
        <v>106</v>
      </c>
      <c r="F290" s="2" t="s">
        <v>107</v>
      </c>
      <c r="G290" s="2" t="s">
        <v>172</v>
      </c>
      <c r="H290" s="2" t="s">
        <v>173</v>
      </c>
      <c r="I290" s="2" t="s">
        <v>546</v>
      </c>
      <c r="J290" s="2" t="s">
        <v>505</v>
      </c>
      <c r="K290" s="4">
        <v>20000000</v>
      </c>
      <c r="L290" s="4">
        <v>23600000</v>
      </c>
      <c r="M290" s="5">
        <v>42278</v>
      </c>
      <c r="N290" s="2" t="s">
        <v>506</v>
      </c>
      <c r="O290" s="2"/>
      <c r="P290" s="2" t="s">
        <v>114</v>
      </c>
      <c r="Q290" s="2" t="s">
        <v>115</v>
      </c>
      <c r="R290" s="2" t="s">
        <v>525</v>
      </c>
      <c r="S290" s="2" t="s">
        <v>532</v>
      </c>
      <c r="T290" s="2" t="s">
        <v>118</v>
      </c>
      <c r="U290" s="2" t="s">
        <v>508</v>
      </c>
      <c r="V290" s="5">
        <v>42370</v>
      </c>
      <c r="W290" s="2">
        <v>2016</v>
      </c>
      <c r="X290" s="5">
        <v>42735</v>
      </c>
      <c r="Y290" s="2">
        <v>2016</v>
      </c>
      <c r="Z290" s="2" t="s">
        <v>543</v>
      </c>
      <c r="AA290" s="4">
        <v>20000000</v>
      </c>
      <c r="AB290" s="4">
        <v>23600000</v>
      </c>
      <c r="AC290" s="4"/>
      <c r="AD290" s="4"/>
      <c r="AE290" s="4"/>
      <c r="AF290" s="4"/>
      <c r="AG290" s="4"/>
      <c r="AH290" s="4"/>
      <c r="AI290" s="4"/>
      <c r="AJ290" s="4"/>
      <c r="AK290" s="4">
        <v>20000000</v>
      </c>
      <c r="AL290" s="4">
        <v>23600000</v>
      </c>
      <c r="AM290" s="4"/>
      <c r="AN290" s="4"/>
      <c r="AO290" s="4"/>
      <c r="AP290" s="4"/>
      <c r="AQ290" s="4"/>
      <c r="AR290" s="4"/>
      <c r="AS290" s="4"/>
      <c r="AT290" s="4"/>
      <c r="AU290" s="2" t="s">
        <v>547</v>
      </c>
      <c r="AV290" s="2" t="s">
        <v>511</v>
      </c>
      <c r="AW290" s="2" t="s">
        <v>544</v>
      </c>
    </row>
    <row r="291" spans="1:49" ht="142.5" outlineLevel="2" x14ac:dyDescent="0.2">
      <c r="A291" s="52" t="s">
        <v>548</v>
      </c>
      <c r="B291" s="52"/>
      <c r="C291" s="2" t="s">
        <v>105</v>
      </c>
      <c r="D291" s="2">
        <v>1</v>
      </c>
      <c r="E291" s="2" t="s">
        <v>106</v>
      </c>
      <c r="F291" s="2" t="s">
        <v>107</v>
      </c>
      <c r="G291" s="2" t="s">
        <v>172</v>
      </c>
      <c r="H291" s="2" t="s">
        <v>173</v>
      </c>
      <c r="I291" s="2" t="s">
        <v>549</v>
      </c>
      <c r="J291" s="2" t="s">
        <v>505</v>
      </c>
      <c r="K291" s="4">
        <v>0</v>
      </c>
      <c r="L291" s="4">
        <v>0</v>
      </c>
      <c r="M291" s="5">
        <v>42278</v>
      </c>
      <c r="N291" s="2" t="s">
        <v>514</v>
      </c>
      <c r="O291" s="2"/>
      <c r="P291" s="2" t="s">
        <v>114</v>
      </c>
      <c r="Q291" s="2" t="s">
        <v>115</v>
      </c>
      <c r="R291" s="2" t="s">
        <v>525</v>
      </c>
      <c r="S291" s="2" t="s">
        <v>532</v>
      </c>
      <c r="T291" s="2" t="s">
        <v>118</v>
      </c>
      <c r="U291" s="2" t="s">
        <v>508</v>
      </c>
      <c r="V291" s="5">
        <v>42370</v>
      </c>
      <c r="W291" s="2">
        <v>2016</v>
      </c>
      <c r="X291" s="5">
        <v>42735</v>
      </c>
      <c r="Y291" s="2">
        <v>2016</v>
      </c>
      <c r="Z291" s="2" t="s">
        <v>543</v>
      </c>
      <c r="AA291" s="4">
        <v>0</v>
      </c>
      <c r="AB291" s="4">
        <v>0</v>
      </c>
      <c r="AC291" s="4"/>
      <c r="AD291" s="4"/>
      <c r="AE291" s="4"/>
      <c r="AF291" s="4"/>
      <c r="AG291" s="4"/>
      <c r="AH291" s="4"/>
      <c r="AI291" s="4"/>
      <c r="AJ291" s="4"/>
      <c r="AK291" s="4">
        <v>0</v>
      </c>
      <c r="AL291" s="4">
        <v>0</v>
      </c>
      <c r="AM291" s="4"/>
      <c r="AN291" s="4"/>
      <c r="AO291" s="4"/>
      <c r="AP291" s="4"/>
      <c r="AQ291" s="4"/>
      <c r="AR291" s="4"/>
      <c r="AS291" s="4"/>
      <c r="AT291" s="4"/>
      <c r="AU291" s="2" t="s">
        <v>516</v>
      </c>
      <c r="AV291" s="2" t="s">
        <v>511</v>
      </c>
      <c r="AW291" s="2" t="s">
        <v>544</v>
      </c>
    </row>
    <row r="292" spans="1:49" ht="142.5" outlineLevel="2" x14ac:dyDescent="0.2">
      <c r="A292" s="52" t="s">
        <v>550</v>
      </c>
      <c r="B292" s="52"/>
      <c r="C292" s="2" t="s">
        <v>105</v>
      </c>
      <c r="D292" s="2">
        <v>1</v>
      </c>
      <c r="E292" s="2" t="s">
        <v>106</v>
      </c>
      <c r="F292" s="2" t="s">
        <v>107</v>
      </c>
      <c r="G292" s="2" t="s">
        <v>172</v>
      </c>
      <c r="H292" s="2" t="s">
        <v>173</v>
      </c>
      <c r="I292" s="2" t="s">
        <v>551</v>
      </c>
      <c r="J292" s="2" t="s">
        <v>505</v>
      </c>
      <c r="K292" s="4">
        <v>10000000</v>
      </c>
      <c r="L292" s="4">
        <v>11800000</v>
      </c>
      <c r="M292" s="5">
        <v>42278</v>
      </c>
      <c r="N292" s="2" t="s">
        <v>112</v>
      </c>
      <c r="O292" s="2"/>
      <c r="P292" s="2" t="s">
        <v>114</v>
      </c>
      <c r="Q292" s="2" t="s">
        <v>115</v>
      </c>
      <c r="R292" s="2" t="s">
        <v>552</v>
      </c>
      <c r="S292" s="2" t="s">
        <v>519</v>
      </c>
      <c r="T292" s="2" t="s">
        <v>118</v>
      </c>
      <c r="U292" s="2" t="s">
        <v>508</v>
      </c>
      <c r="V292" s="5">
        <v>42370</v>
      </c>
      <c r="W292" s="2">
        <v>2016</v>
      </c>
      <c r="X292" s="5">
        <v>42735</v>
      </c>
      <c r="Y292" s="2">
        <v>2016</v>
      </c>
      <c r="Z292" s="2" t="s">
        <v>543</v>
      </c>
      <c r="AA292" s="4">
        <v>10000000</v>
      </c>
      <c r="AB292" s="4">
        <v>11800000</v>
      </c>
      <c r="AC292" s="4"/>
      <c r="AD292" s="4"/>
      <c r="AE292" s="4"/>
      <c r="AF292" s="4"/>
      <c r="AG292" s="4"/>
      <c r="AH292" s="4"/>
      <c r="AI292" s="4"/>
      <c r="AJ292" s="4"/>
      <c r="AK292" s="4">
        <v>10000000</v>
      </c>
      <c r="AL292" s="4">
        <v>11800000</v>
      </c>
      <c r="AM292" s="4"/>
      <c r="AN292" s="4"/>
      <c r="AO292" s="4"/>
      <c r="AP292" s="4"/>
      <c r="AQ292" s="4"/>
      <c r="AR292" s="4"/>
      <c r="AS292" s="4"/>
      <c r="AT292" s="4"/>
      <c r="AU292" s="2" t="s">
        <v>553</v>
      </c>
      <c r="AV292" s="2" t="s">
        <v>511</v>
      </c>
      <c r="AW292" s="2" t="s">
        <v>544</v>
      </c>
    </row>
    <row r="293" spans="1:49" ht="99.75" outlineLevel="2" x14ac:dyDescent="0.2">
      <c r="A293" s="52" t="s">
        <v>554</v>
      </c>
      <c r="B293" s="52"/>
      <c r="C293" s="2" t="s">
        <v>105</v>
      </c>
      <c r="D293" s="2">
        <v>1</v>
      </c>
      <c r="E293" s="2" t="s">
        <v>106</v>
      </c>
      <c r="F293" s="2" t="s">
        <v>107</v>
      </c>
      <c r="G293" s="2" t="s">
        <v>172</v>
      </c>
      <c r="H293" s="2" t="s">
        <v>173</v>
      </c>
      <c r="I293" s="2" t="s">
        <v>555</v>
      </c>
      <c r="J293" s="2" t="s">
        <v>505</v>
      </c>
      <c r="K293" s="4">
        <v>0</v>
      </c>
      <c r="L293" s="4">
        <v>0</v>
      </c>
      <c r="M293" s="5">
        <v>42324</v>
      </c>
      <c r="N293" s="2" t="s">
        <v>514</v>
      </c>
      <c r="O293" s="2"/>
      <c r="P293" s="2" t="s">
        <v>114</v>
      </c>
      <c r="Q293" s="2" t="s">
        <v>115</v>
      </c>
      <c r="R293" s="2" t="s">
        <v>525</v>
      </c>
      <c r="S293" s="2" t="s">
        <v>556</v>
      </c>
      <c r="T293" s="2" t="s">
        <v>118</v>
      </c>
      <c r="U293" s="2" t="s">
        <v>508</v>
      </c>
      <c r="V293" s="5">
        <v>42384</v>
      </c>
      <c r="W293" s="2">
        <v>2016</v>
      </c>
      <c r="X293" s="5">
        <v>42735</v>
      </c>
      <c r="Y293" s="2">
        <v>2016</v>
      </c>
      <c r="Z293" s="2" t="s">
        <v>557</v>
      </c>
      <c r="AA293" s="4">
        <v>0</v>
      </c>
      <c r="AB293" s="4">
        <v>0</v>
      </c>
      <c r="AC293" s="4"/>
      <c r="AD293" s="4"/>
      <c r="AE293" s="4"/>
      <c r="AF293" s="4"/>
      <c r="AG293" s="4"/>
      <c r="AH293" s="4"/>
      <c r="AI293" s="4"/>
      <c r="AJ293" s="4"/>
      <c r="AK293" s="4">
        <v>0</v>
      </c>
      <c r="AL293" s="4">
        <v>0</v>
      </c>
      <c r="AM293" s="4"/>
      <c r="AN293" s="4"/>
      <c r="AO293" s="4"/>
      <c r="AP293" s="4"/>
      <c r="AQ293" s="4"/>
      <c r="AR293" s="4"/>
      <c r="AS293" s="4"/>
      <c r="AT293" s="4"/>
      <c r="AU293" s="2" t="s">
        <v>516</v>
      </c>
      <c r="AV293" s="2" t="s">
        <v>544</v>
      </c>
      <c r="AW293" s="2" t="s">
        <v>558</v>
      </c>
    </row>
    <row r="294" spans="1:49" ht="99.75" outlineLevel="2" x14ac:dyDescent="0.2">
      <c r="A294" s="52" t="s">
        <v>559</v>
      </c>
      <c r="B294" s="52"/>
      <c r="C294" s="2" t="s">
        <v>105</v>
      </c>
      <c r="D294" s="2">
        <v>1</v>
      </c>
      <c r="E294" s="2" t="s">
        <v>106</v>
      </c>
      <c r="F294" s="2" t="s">
        <v>107</v>
      </c>
      <c r="G294" s="2" t="s">
        <v>180</v>
      </c>
      <c r="H294" s="2" t="s">
        <v>181</v>
      </c>
      <c r="I294" s="2" t="s">
        <v>560</v>
      </c>
      <c r="J294" s="2" t="s">
        <v>505</v>
      </c>
      <c r="K294" s="4">
        <v>0</v>
      </c>
      <c r="L294" s="4">
        <v>0</v>
      </c>
      <c r="M294" s="5">
        <v>42309</v>
      </c>
      <c r="N294" s="2" t="s">
        <v>514</v>
      </c>
      <c r="O294" s="2"/>
      <c r="P294" s="2" t="s">
        <v>114</v>
      </c>
      <c r="Q294" s="2" t="s">
        <v>115</v>
      </c>
      <c r="R294" s="2" t="s">
        <v>552</v>
      </c>
      <c r="S294" s="2" t="s">
        <v>561</v>
      </c>
      <c r="T294" s="2" t="s">
        <v>118</v>
      </c>
      <c r="U294" s="2" t="s">
        <v>508</v>
      </c>
      <c r="V294" s="5">
        <v>42370</v>
      </c>
      <c r="W294" s="2">
        <v>2016</v>
      </c>
      <c r="X294" s="5">
        <v>42735</v>
      </c>
      <c r="Y294" s="2">
        <v>2016</v>
      </c>
      <c r="Z294" s="2" t="s">
        <v>562</v>
      </c>
      <c r="AA294" s="4">
        <v>0</v>
      </c>
      <c r="AB294" s="4">
        <v>0</v>
      </c>
      <c r="AC294" s="4"/>
      <c r="AD294" s="4"/>
      <c r="AE294" s="4"/>
      <c r="AF294" s="4"/>
      <c r="AG294" s="4"/>
      <c r="AH294" s="4"/>
      <c r="AI294" s="4"/>
      <c r="AJ294" s="4"/>
      <c r="AK294" s="4">
        <v>0</v>
      </c>
      <c r="AL294" s="4">
        <v>0</v>
      </c>
      <c r="AM294" s="4"/>
      <c r="AN294" s="4"/>
      <c r="AO294" s="4"/>
      <c r="AP294" s="4"/>
      <c r="AQ294" s="4"/>
      <c r="AR294" s="4"/>
      <c r="AS294" s="4"/>
      <c r="AT294" s="4"/>
      <c r="AU294" s="2" t="s">
        <v>516</v>
      </c>
      <c r="AV294" s="2" t="s">
        <v>563</v>
      </c>
      <c r="AW294" s="2" t="s">
        <v>183</v>
      </c>
    </row>
    <row r="295" spans="1:49" ht="99.75" outlineLevel="2" x14ac:dyDescent="0.2">
      <c r="A295" s="52" t="s">
        <v>564</v>
      </c>
      <c r="B295" s="52"/>
      <c r="C295" s="2" t="s">
        <v>105</v>
      </c>
      <c r="D295" s="2">
        <v>1</v>
      </c>
      <c r="E295" s="2" t="s">
        <v>106</v>
      </c>
      <c r="F295" s="2" t="s">
        <v>107</v>
      </c>
      <c r="G295" s="2" t="s">
        <v>180</v>
      </c>
      <c r="H295" s="2" t="s">
        <v>181</v>
      </c>
      <c r="I295" s="2" t="s">
        <v>565</v>
      </c>
      <c r="J295" s="2" t="s">
        <v>505</v>
      </c>
      <c r="K295" s="4">
        <v>0</v>
      </c>
      <c r="L295" s="4">
        <v>0</v>
      </c>
      <c r="M295" s="5">
        <v>42309</v>
      </c>
      <c r="N295" s="2" t="s">
        <v>514</v>
      </c>
      <c r="O295" s="2"/>
      <c r="P295" s="2" t="s">
        <v>114</v>
      </c>
      <c r="Q295" s="2" t="s">
        <v>115</v>
      </c>
      <c r="R295" s="2" t="s">
        <v>552</v>
      </c>
      <c r="S295" s="2" t="s">
        <v>561</v>
      </c>
      <c r="T295" s="2" t="s">
        <v>118</v>
      </c>
      <c r="U295" s="2" t="s">
        <v>508</v>
      </c>
      <c r="V295" s="5">
        <v>42370</v>
      </c>
      <c r="W295" s="2">
        <v>2016</v>
      </c>
      <c r="X295" s="5">
        <v>42735</v>
      </c>
      <c r="Y295" s="2">
        <v>2016</v>
      </c>
      <c r="Z295" s="2" t="s">
        <v>562</v>
      </c>
      <c r="AA295" s="4">
        <v>0</v>
      </c>
      <c r="AB295" s="4">
        <v>0</v>
      </c>
      <c r="AC295" s="4"/>
      <c r="AD295" s="4"/>
      <c r="AE295" s="4"/>
      <c r="AF295" s="4"/>
      <c r="AG295" s="4"/>
      <c r="AH295" s="4"/>
      <c r="AI295" s="4"/>
      <c r="AJ295" s="4"/>
      <c r="AK295" s="4">
        <v>0</v>
      </c>
      <c r="AL295" s="4">
        <v>0</v>
      </c>
      <c r="AM295" s="4"/>
      <c r="AN295" s="4"/>
      <c r="AO295" s="4"/>
      <c r="AP295" s="4"/>
      <c r="AQ295" s="4"/>
      <c r="AR295" s="4"/>
      <c r="AS295" s="4"/>
      <c r="AT295" s="4"/>
      <c r="AU295" s="2" t="s">
        <v>516</v>
      </c>
      <c r="AV295" s="2" t="s">
        <v>563</v>
      </c>
      <c r="AW295" s="2" t="s">
        <v>183</v>
      </c>
    </row>
    <row r="296" spans="1:49" ht="99.75" outlineLevel="2" x14ac:dyDescent="0.2">
      <c r="A296" s="52" t="s">
        <v>566</v>
      </c>
      <c r="B296" s="52"/>
      <c r="C296" s="2" t="s">
        <v>105</v>
      </c>
      <c r="D296" s="2">
        <v>1</v>
      </c>
      <c r="E296" s="2" t="s">
        <v>106</v>
      </c>
      <c r="F296" s="2" t="s">
        <v>107</v>
      </c>
      <c r="G296" s="2" t="s">
        <v>180</v>
      </c>
      <c r="H296" s="2" t="s">
        <v>181</v>
      </c>
      <c r="I296" s="2" t="s">
        <v>567</v>
      </c>
      <c r="J296" s="2" t="s">
        <v>568</v>
      </c>
      <c r="K296" s="4">
        <v>15000000</v>
      </c>
      <c r="L296" s="4">
        <v>17700000</v>
      </c>
      <c r="M296" s="5">
        <v>42309</v>
      </c>
      <c r="N296" s="2" t="s">
        <v>112</v>
      </c>
      <c r="O296" s="2"/>
      <c r="P296" s="2" t="s">
        <v>114</v>
      </c>
      <c r="Q296" s="2" t="s">
        <v>115</v>
      </c>
      <c r="R296" s="2" t="s">
        <v>552</v>
      </c>
      <c r="S296" s="2" t="s">
        <v>561</v>
      </c>
      <c r="T296" s="2" t="s">
        <v>118</v>
      </c>
      <c r="U296" s="2" t="s">
        <v>508</v>
      </c>
      <c r="V296" s="5">
        <v>42370</v>
      </c>
      <c r="W296" s="2">
        <v>2016</v>
      </c>
      <c r="X296" s="5">
        <v>42735</v>
      </c>
      <c r="Y296" s="2">
        <v>2016</v>
      </c>
      <c r="Z296" s="2" t="s">
        <v>562</v>
      </c>
      <c r="AA296" s="4">
        <v>15000000</v>
      </c>
      <c r="AB296" s="4">
        <v>17700000</v>
      </c>
      <c r="AC296" s="4"/>
      <c r="AD296" s="4"/>
      <c r="AE296" s="4"/>
      <c r="AF296" s="4"/>
      <c r="AG296" s="4"/>
      <c r="AH296" s="4"/>
      <c r="AI296" s="4"/>
      <c r="AJ296" s="4"/>
      <c r="AK296" s="4">
        <v>15000000</v>
      </c>
      <c r="AL296" s="4">
        <v>17700000</v>
      </c>
      <c r="AM296" s="4"/>
      <c r="AN296" s="4"/>
      <c r="AO296" s="4"/>
      <c r="AP296" s="4"/>
      <c r="AQ296" s="4"/>
      <c r="AR296" s="4"/>
      <c r="AS296" s="4"/>
      <c r="AT296" s="4"/>
      <c r="AU296" s="2" t="s">
        <v>510</v>
      </c>
      <c r="AV296" s="2" t="s">
        <v>563</v>
      </c>
      <c r="AW296" s="2" t="s">
        <v>183</v>
      </c>
    </row>
    <row r="297" spans="1:49" ht="142.5" outlineLevel="2" x14ac:dyDescent="0.2">
      <c r="A297" s="52" t="s">
        <v>569</v>
      </c>
      <c r="B297" s="52"/>
      <c r="C297" s="2" t="s">
        <v>105</v>
      </c>
      <c r="D297" s="2">
        <v>1</v>
      </c>
      <c r="E297" s="2" t="s">
        <v>106</v>
      </c>
      <c r="F297" s="2" t="s">
        <v>107</v>
      </c>
      <c r="G297" s="2" t="s">
        <v>172</v>
      </c>
      <c r="H297" s="2" t="s">
        <v>173</v>
      </c>
      <c r="I297" s="2" t="s">
        <v>570</v>
      </c>
      <c r="J297" s="2" t="s">
        <v>505</v>
      </c>
      <c r="K297" s="4">
        <v>0</v>
      </c>
      <c r="L297" s="4">
        <v>0</v>
      </c>
      <c r="M297" s="5">
        <v>42278</v>
      </c>
      <c r="N297" s="2" t="s">
        <v>514</v>
      </c>
      <c r="O297" s="2"/>
      <c r="P297" s="2" t="s">
        <v>114</v>
      </c>
      <c r="Q297" s="2" t="s">
        <v>115</v>
      </c>
      <c r="R297" s="2" t="s">
        <v>552</v>
      </c>
      <c r="S297" s="2" t="s">
        <v>519</v>
      </c>
      <c r="T297" s="2" t="s">
        <v>118</v>
      </c>
      <c r="U297" s="2" t="s">
        <v>508</v>
      </c>
      <c r="V297" s="5">
        <v>42370</v>
      </c>
      <c r="W297" s="2">
        <v>2016</v>
      </c>
      <c r="X297" s="5">
        <v>42735</v>
      </c>
      <c r="Y297" s="2">
        <v>2016</v>
      </c>
      <c r="Z297" s="2" t="s">
        <v>543</v>
      </c>
      <c r="AA297" s="4">
        <v>0</v>
      </c>
      <c r="AB297" s="4">
        <v>0</v>
      </c>
      <c r="AC297" s="4"/>
      <c r="AD297" s="4"/>
      <c r="AE297" s="4"/>
      <c r="AF297" s="4"/>
      <c r="AG297" s="4"/>
      <c r="AH297" s="4"/>
      <c r="AI297" s="4"/>
      <c r="AJ297" s="4"/>
      <c r="AK297" s="4">
        <v>0</v>
      </c>
      <c r="AL297" s="4">
        <v>0</v>
      </c>
      <c r="AM297" s="4"/>
      <c r="AN297" s="4"/>
      <c r="AO297" s="4"/>
      <c r="AP297" s="4"/>
      <c r="AQ297" s="4"/>
      <c r="AR297" s="4"/>
      <c r="AS297" s="4"/>
      <c r="AT297" s="4"/>
      <c r="AU297" s="2" t="s">
        <v>521</v>
      </c>
      <c r="AV297" s="2" t="s">
        <v>511</v>
      </c>
      <c r="AW297" s="2" t="s">
        <v>544</v>
      </c>
    </row>
    <row r="298" spans="1:49" ht="99.75" outlineLevel="2" x14ac:dyDescent="0.2">
      <c r="A298" s="52" t="s">
        <v>571</v>
      </c>
      <c r="B298" s="52"/>
      <c r="C298" s="2" t="s">
        <v>105</v>
      </c>
      <c r="D298" s="2">
        <v>1</v>
      </c>
      <c r="E298" s="2" t="s">
        <v>106</v>
      </c>
      <c r="F298" s="2" t="s">
        <v>107</v>
      </c>
      <c r="G298" s="2" t="s">
        <v>180</v>
      </c>
      <c r="H298" s="2" t="s">
        <v>181</v>
      </c>
      <c r="I298" s="2" t="s">
        <v>572</v>
      </c>
      <c r="J298" s="2" t="s">
        <v>568</v>
      </c>
      <c r="K298" s="4">
        <v>0</v>
      </c>
      <c r="L298" s="4">
        <v>0</v>
      </c>
      <c r="M298" s="5">
        <v>42309</v>
      </c>
      <c r="N298" s="2" t="s">
        <v>514</v>
      </c>
      <c r="O298" s="2"/>
      <c r="P298" s="2" t="s">
        <v>114</v>
      </c>
      <c r="Q298" s="2" t="s">
        <v>115</v>
      </c>
      <c r="R298" s="2" t="s">
        <v>552</v>
      </c>
      <c r="S298" s="2" t="s">
        <v>561</v>
      </c>
      <c r="T298" s="2" t="s">
        <v>118</v>
      </c>
      <c r="U298" s="2" t="s">
        <v>508</v>
      </c>
      <c r="V298" s="5">
        <v>42370</v>
      </c>
      <c r="W298" s="2">
        <v>2016</v>
      </c>
      <c r="X298" s="5">
        <v>42735</v>
      </c>
      <c r="Y298" s="2">
        <v>2016</v>
      </c>
      <c r="Z298" s="2" t="s">
        <v>562</v>
      </c>
      <c r="AA298" s="4">
        <v>0</v>
      </c>
      <c r="AB298" s="4">
        <v>0</v>
      </c>
      <c r="AC298" s="4"/>
      <c r="AD298" s="4"/>
      <c r="AE298" s="4"/>
      <c r="AF298" s="4"/>
      <c r="AG298" s="4"/>
      <c r="AH298" s="4"/>
      <c r="AI298" s="4"/>
      <c r="AJ298" s="4"/>
      <c r="AK298" s="4">
        <v>0</v>
      </c>
      <c r="AL298" s="4">
        <v>0</v>
      </c>
      <c r="AM298" s="4"/>
      <c r="AN298" s="4"/>
      <c r="AO298" s="4"/>
      <c r="AP298" s="4"/>
      <c r="AQ298" s="4"/>
      <c r="AR298" s="4"/>
      <c r="AS298" s="4"/>
      <c r="AT298" s="4"/>
      <c r="AU298" s="2" t="s">
        <v>516</v>
      </c>
      <c r="AV298" s="2" t="s">
        <v>563</v>
      </c>
      <c r="AW298" s="2" t="s">
        <v>183</v>
      </c>
    </row>
    <row r="299" spans="1:49" ht="99.75" outlineLevel="2" x14ac:dyDescent="0.2">
      <c r="A299" s="52" t="s">
        <v>573</v>
      </c>
      <c r="B299" s="52"/>
      <c r="C299" s="2" t="s">
        <v>105</v>
      </c>
      <c r="D299" s="2">
        <v>1</v>
      </c>
      <c r="E299" s="2" t="s">
        <v>106</v>
      </c>
      <c r="F299" s="2" t="s">
        <v>107</v>
      </c>
      <c r="G299" s="2" t="s">
        <v>180</v>
      </c>
      <c r="H299" s="2" t="s">
        <v>181</v>
      </c>
      <c r="I299" s="2" t="s">
        <v>574</v>
      </c>
      <c r="J299" s="2" t="s">
        <v>505</v>
      </c>
      <c r="K299" s="4">
        <v>10000000</v>
      </c>
      <c r="L299" s="4">
        <v>11800000</v>
      </c>
      <c r="M299" s="5">
        <v>42309</v>
      </c>
      <c r="N299" s="2" t="s">
        <v>112</v>
      </c>
      <c r="O299" s="2"/>
      <c r="P299" s="2" t="s">
        <v>114</v>
      </c>
      <c r="Q299" s="2" t="s">
        <v>115</v>
      </c>
      <c r="R299" s="2" t="s">
        <v>552</v>
      </c>
      <c r="S299" s="2" t="s">
        <v>561</v>
      </c>
      <c r="T299" s="2" t="s">
        <v>118</v>
      </c>
      <c r="U299" s="2" t="s">
        <v>508</v>
      </c>
      <c r="V299" s="5">
        <v>42370</v>
      </c>
      <c r="W299" s="2">
        <v>2016</v>
      </c>
      <c r="X299" s="5">
        <v>42735</v>
      </c>
      <c r="Y299" s="2">
        <v>2016</v>
      </c>
      <c r="Z299" s="2" t="s">
        <v>562</v>
      </c>
      <c r="AA299" s="4">
        <v>10000000</v>
      </c>
      <c r="AB299" s="4">
        <v>11800000</v>
      </c>
      <c r="AC299" s="4"/>
      <c r="AD299" s="4"/>
      <c r="AE299" s="4"/>
      <c r="AF299" s="4"/>
      <c r="AG299" s="4"/>
      <c r="AH299" s="4"/>
      <c r="AI299" s="4"/>
      <c r="AJ299" s="4"/>
      <c r="AK299" s="4">
        <v>10000000</v>
      </c>
      <c r="AL299" s="4">
        <v>11800000</v>
      </c>
      <c r="AM299" s="4"/>
      <c r="AN299" s="4"/>
      <c r="AO299" s="4"/>
      <c r="AP299" s="4"/>
      <c r="AQ299" s="4"/>
      <c r="AR299" s="4"/>
      <c r="AS299" s="4"/>
      <c r="AT299" s="4"/>
      <c r="AU299" s="2" t="s">
        <v>121</v>
      </c>
      <c r="AV299" s="2" t="s">
        <v>563</v>
      </c>
      <c r="AW299" s="2" t="s">
        <v>183</v>
      </c>
    </row>
    <row r="300" spans="1:49" ht="99.75" outlineLevel="2" x14ac:dyDescent="0.2">
      <c r="A300" s="52" t="s">
        <v>575</v>
      </c>
      <c r="B300" s="52"/>
      <c r="C300" s="2" t="s">
        <v>105</v>
      </c>
      <c r="D300" s="2">
        <v>1</v>
      </c>
      <c r="E300" s="2" t="s">
        <v>106</v>
      </c>
      <c r="F300" s="2" t="s">
        <v>107</v>
      </c>
      <c r="G300" s="2" t="s">
        <v>180</v>
      </c>
      <c r="H300" s="2" t="s">
        <v>181</v>
      </c>
      <c r="I300" s="2" t="s">
        <v>576</v>
      </c>
      <c r="J300" s="2" t="s">
        <v>505</v>
      </c>
      <c r="K300" s="4">
        <v>0</v>
      </c>
      <c r="L300" s="4">
        <v>0</v>
      </c>
      <c r="M300" s="5">
        <v>42309</v>
      </c>
      <c r="N300" s="2" t="s">
        <v>514</v>
      </c>
      <c r="O300" s="2"/>
      <c r="P300" s="2" t="s">
        <v>114</v>
      </c>
      <c r="Q300" s="2" t="s">
        <v>115</v>
      </c>
      <c r="R300" s="2" t="s">
        <v>552</v>
      </c>
      <c r="S300" s="2" t="s">
        <v>561</v>
      </c>
      <c r="T300" s="2" t="s">
        <v>118</v>
      </c>
      <c r="U300" s="2" t="s">
        <v>508</v>
      </c>
      <c r="V300" s="5">
        <v>42370</v>
      </c>
      <c r="W300" s="2">
        <v>2016</v>
      </c>
      <c r="X300" s="5">
        <v>42735</v>
      </c>
      <c r="Y300" s="2">
        <v>2016</v>
      </c>
      <c r="Z300" s="2" t="s">
        <v>562</v>
      </c>
      <c r="AA300" s="4">
        <v>0</v>
      </c>
      <c r="AB300" s="4">
        <v>0</v>
      </c>
      <c r="AC300" s="4"/>
      <c r="AD300" s="4"/>
      <c r="AE300" s="4"/>
      <c r="AF300" s="4"/>
      <c r="AG300" s="4"/>
      <c r="AH300" s="4"/>
      <c r="AI300" s="4"/>
      <c r="AJ300" s="4"/>
      <c r="AK300" s="4">
        <v>0</v>
      </c>
      <c r="AL300" s="4">
        <v>0</v>
      </c>
      <c r="AM300" s="4"/>
      <c r="AN300" s="4"/>
      <c r="AO300" s="4"/>
      <c r="AP300" s="4"/>
      <c r="AQ300" s="4"/>
      <c r="AR300" s="4"/>
      <c r="AS300" s="4"/>
      <c r="AT300" s="4"/>
      <c r="AU300" s="2" t="s">
        <v>516</v>
      </c>
      <c r="AV300" s="2" t="s">
        <v>563</v>
      </c>
      <c r="AW300" s="2" t="s">
        <v>183</v>
      </c>
    </row>
    <row r="301" spans="1:49" ht="99.75" outlineLevel="2" x14ac:dyDescent="0.2">
      <c r="A301" s="52" t="s">
        <v>577</v>
      </c>
      <c r="B301" s="52"/>
      <c r="C301" s="2" t="s">
        <v>105</v>
      </c>
      <c r="D301" s="2">
        <v>1</v>
      </c>
      <c r="E301" s="2" t="s">
        <v>106</v>
      </c>
      <c r="F301" s="2" t="s">
        <v>107</v>
      </c>
      <c r="G301" s="2" t="s">
        <v>180</v>
      </c>
      <c r="H301" s="2" t="s">
        <v>181</v>
      </c>
      <c r="I301" s="2" t="s">
        <v>578</v>
      </c>
      <c r="J301" s="2" t="s">
        <v>568</v>
      </c>
      <c r="K301" s="4">
        <v>5000000</v>
      </c>
      <c r="L301" s="4">
        <v>5900000</v>
      </c>
      <c r="M301" s="5">
        <v>42309</v>
      </c>
      <c r="N301" s="2" t="s">
        <v>112</v>
      </c>
      <c r="O301" s="2"/>
      <c r="P301" s="2" t="s">
        <v>114</v>
      </c>
      <c r="Q301" s="2" t="s">
        <v>115</v>
      </c>
      <c r="R301" s="2" t="s">
        <v>158</v>
      </c>
      <c r="S301" s="2" t="s">
        <v>579</v>
      </c>
      <c r="T301" s="2" t="s">
        <v>118</v>
      </c>
      <c r="U301" s="2" t="s">
        <v>508</v>
      </c>
      <c r="V301" s="5">
        <v>42370</v>
      </c>
      <c r="W301" s="2">
        <v>2016</v>
      </c>
      <c r="X301" s="5">
        <v>42490</v>
      </c>
      <c r="Y301" s="2">
        <v>2016</v>
      </c>
      <c r="Z301" s="2" t="s">
        <v>562</v>
      </c>
      <c r="AA301" s="4">
        <v>5000000</v>
      </c>
      <c r="AB301" s="4">
        <v>5900000</v>
      </c>
      <c r="AC301" s="4"/>
      <c r="AD301" s="4"/>
      <c r="AE301" s="4"/>
      <c r="AF301" s="4"/>
      <c r="AG301" s="4"/>
      <c r="AH301" s="4"/>
      <c r="AI301" s="4"/>
      <c r="AJ301" s="4"/>
      <c r="AK301" s="4">
        <v>5000000</v>
      </c>
      <c r="AL301" s="4">
        <v>5900000</v>
      </c>
      <c r="AM301" s="4"/>
      <c r="AN301" s="4"/>
      <c r="AO301" s="4"/>
      <c r="AP301" s="4"/>
      <c r="AQ301" s="4"/>
      <c r="AR301" s="4"/>
      <c r="AS301" s="4"/>
      <c r="AT301" s="4"/>
      <c r="AU301" s="2" t="s">
        <v>121</v>
      </c>
      <c r="AV301" s="2" t="s">
        <v>563</v>
      </c>
      <c r="AW301" s="2" t="s">
        <v>183</v>
      </c>
    </row>
    <row r="302" spans="1:49" ht="57" outlineLevel="2" x14ac:dyDescent="0.2">
      <c r="A302" s="52" t="s">
        <v>580</v>
      </c>
      <c r="B302" s="52"/>
      <c r="C302" s="2" t="s">
        <v>105</v>
      </c>
      <c r="D302" s="2">
        <v>1</v>
      </c>
      <c r="E302" s="2" t="s">
        <v>106</v>
      </c>
      <c r="F302" s="2" t="s">
        <v>107</v>
      </c>
      <c r="G302" s="2" t="s">
        <v>581</v>
      </c>
      <c r="H302" s="2" t="s">
        <v>582</v>
      </c>
      <c r="I302" s="2" t="s">
        <v>583</v>
      </c>
      <c r="J302" s="2" t="s">
        <v>505</v>
      </c>
      <c r="K302" s="4">
        <v>5000000</v>
      </c>
      <c r="L302" s="4">
        <v>5900000</v>
      </c>
      <c r="M302" s="5">
        <v>42339</v>
      </c>
      <c r="N302" s="2" t="s">
        <v>112</v>
      </c>
      <c r="O302" s="2"/>
      <c r="P302" s="2" t="s">
        <v>114</v>
      </c>
      <c r="Q302" s="2" t="s">
        <v>115</v>
      </c>
      <c r="R302" s="2" t="s">
        <v>158</v>
      </c>
      <c r="S302" s="2" t="s">
        <v>579</v>
      </c>
      <c r="T302" s="2" t="s">
        <v>118</v>
      </c>
      <c r="U302" s="2" t="s">
        <v>508</v>
      </c>
      <c r="V302" s="5">
        <v>42387</v>
      </c>
      <c r="W302" s="2">
        <v>2016</v>
      </c>
      <c r="X302" s="5">
        <v>42668</v>
      </c>
      <c r="Y302" s="2">
        <v>2016</v>
      </c>
      <c r="Z302" s="2" t="s">
        <v>584</v>
      </c>
      <c r="AA302" s="4">
        <v>5000000</v>
      </c>
      <c r="AB302" s="4">
        <v>5900000</v>
      </c>
      <c r="AC302" s="4"/>
      <c r="AD302" s="4"/>
      <c r="AE302" s="4"/>
      <c r="AF302" s="4"/>
      <c r="AG302" s="4"/>
      <c r="AH302" s="4"/>
      <c r="AI302" s="4"/>
      <c r="AJ302" s="4"/>
      <c r="AK302" s="4">
        <v>5000000</v>
      </c>
      <c r="AL302" s="4">
        <v>5900000</v>
      </c>
      <c r="AM302" s="4"/>
      <c r="AN302" s="4"/>
      <c r="AO302" s="4"/>
      <c r="AP302" s="4"/>
      <c r="AQ302" s="4"/>
      <c r="AR302" s="4"/>
      <c r="AS302" s="4"/>
      <c r="AT302" s="4"/>
      <c r="AU302" s="2" t="s">
        <v>121</v>
      </c>
      <c r="AV302" s="2" t="s">
        <v>585</v>
      </c>
      <c r="AW302" s="2" t="s">
        <v>586</v>
      </c>
    </row>
    <row r="303" spans="1:49" outlineLevel="2" x14ac:dyDescent="0.2">
      <c r="A303" s="52" t="s">
        <v>587</v>
      </c>
      <c r="B303" s="52"/>
      <c r="C303" s="2" t="s">
        <v>105</v>
      </c>
      <c r="D303" s="2">
        <v>1</v>
      </c>
      <c r="E303" s="2" t="s">
        <v>106</v>
      </c>
      <c r="F303" s="2" t="s">
        <v>107</v>
      </c>
      <c r="G303" s="2" t="s">
        <v>210</v>
      </c>
      <c r="H303" s="2" t="s">
        <v>211</v>
      </c>
      <c r="I303" s="2" t="s">
        <v>588</v>
      </c>
      <c r="J303" s="2" t="s">
        <v>505</v>
      </c>
      <c r="K303" s="4">
        <v>5000000</v>
      </c>
      <c r="L303" s="4">
        <v>5900000</v>
      </c>
      <c r="M303" s="5">
        <v>42289</v>
      </c>
      <c r="N303" s="2" t="s">
        <v>112</v>
      </c>
      <c r="O303" s="2"/>
      <c r="P303" s="2" t="s">
        <v>114</v>
      </c>
      <c r="Q303" s="2" t="s">
        <v>115</v>
      </c>
      <c r="R303" s="2" t="s">
        <v>153</v>
      </c>
      <c r="S303" s="2" t="s">
        <v>589</v>
      </c>
      <c r="T303" s="2" t="s">
        <v>118</v>
      </c>
      <c r="U303" s="2" t="s">
        <v>508</v>
      </c>
      <c r="V303" s="5">
        <v>42370</v>
      </c>
      <c r="W303" s="2">
        <v>2016</v>
      </c>
      <c r="X303" s="5">
        <v>42735</v>
      </c>
      <c r="Y303" s="2">
        <v>2016</v>
      </c>
      <c r="Z303" s="2" t="s">
        <v>584</v>
      </c>
      <c r="AA303" s="4">
        <v>5000000</v>
      </c>
      <c r="AB303" s="4">
        <v>5900000</v>
      </c>
      <c r="AC303" s="4"/>
      <c r="AD303" s="4"/>
      <c r="AE303" s="4"/>
      <c r="AF303" s="4"/>
      <c r="AG303" s="4"/>
      <c r="AH303" s="4"/>
      <c r="AI303" s="4"/>
      <c r="AJ303" s="4"/>
      <c r="AK303" s="4">
        <v>5000000</v>
      </c>
      <c r="AL303" s="4">
        <v>5900000</v>
      </c>
      <c r="AM303" s="4"/>
      <c r="AN303" s="4"/>
      <c r="AO303" s="4"/>
      <c r="AP303" s="4"/>
      <c r="AQ303" s="4"/>
      <c r="AR303" s="4"/>
      <c r="AS303" s="4"/>
      <c r="AT303" s="4"/>
      <c r="AU303" s="2" t="s">
        <v>121</v>
      </c>
      <c r="AV303" s="2" t="s">
        <v>590</v>
      </c>
      <c r="AW303" s="2" t="s">
        <v>591</v>
      </c>
    </row>
    <row r="304" spans="1:49" outlineLevel="2" x14ac:dyDescent="0.2">
      <c r="A304" s="52" t="s">
        <v>592</v>
      </c>
      <c r="B304" s="52"/>
      <c r="C304" s="2" t="s">
        <v>105</v>
      </c>
      <c r="D304" s="2">
        <v>1</v>
      </c>
      <c r="E304" s="2" t="s">
        <v>106</v>
      </c>
      <c r="F304" s="2" t="s">
        <v>107</v>
      </c>
      <c r="G304" s="2" t="s">
        <v>210</v>
      </c>
      <c r="H304" s="2" t="s">
        <v>211</v>
      </c>
      <c r="I304" s="2" t="s">
        <v>593</v>
      </c>
      <c r="J304" s="2" t="s">
        <v>505</v>
      </c>
      <c r="K304" s="4">
        <v>15000000</v>
      </c>
      <c r="L304" s="4">
        <v>17700000</v>
      </c>
      <c r="M304" s="5">
        <v>42289</v>
      </c>
      <c r="N304" s="2" t="s">
        <v>112</v>
      </c>
      <c r="O304" s="2"/>
      <c r="P304" s="2" t="s">
        <v>114</v>
      </c>
      <c r="Q304" s="2" t="s">
        <v>115</v>
      </c>
      <c r="R304" s="2" t="s">
        <v>158</v>
      </c>
      <c r="S304" s="2" t="s">
        <v>594</v>
      </c>
      <c r="T304" s="2" t="s">
        <v>118</v>
      </c>
      <c r="U304" s="2" t="s">
        <v>508</v>
      </c>
      <c r="V304" s="5">
        <v>42370</v>
      </c>
      <c r="W304" s="2">
        <v>2016</v>
      </c>
      <c r="X304" s="5">
        <v>42735</v>
      </c>
      <c r="Y304" s="2">
        <v>2016</v>
      </c>
      <c r="Z304" s="2" t="s">
        <v>584</v>
      </c>
      <c r="AA304" s="4">
        <v>15000000</v>
      </c>
      <c r="AB304" s="4">
        <v>17700000</v>
      </c>
      <c r="AC304" s="4"/>
      <c r="AD304" s="4"/>
      <c r="AE304" s="4"/>
      <c r="AF304" s="4"/>
      <c r="AG304" s="4"/>
      <c r="AH304" s="4"/>
      <c r="AI304" s="4"/>
      <c r="AJ304" s="4"/>
      <c r="AK304" s="4">
        <v>15000000</v>
      </c>
      <c r="AL304" s="4">
        <v>17700000</v>
      </c>
      <c r="AM304" s="4"/>
      <c r="AN304" s="4"/>
      <c r="AO304" s="4"/>
      <c r="AP304" s="4"/>
      <c r="AQ304" s="4"/>
      <c r="AR304" s="4"/>
      <c r="AS304" s="4"/>
      <c r="AT304" s="4"/>
      <c r="AU304" s="2" t="s">
        <v>121</v>
      </c>
      <c r="AV304" s="2" t="s">
        <v>590</v>
      </c>
      <c r="AW304" s="2" t="s">
        <v>591</v>
      </c>
    </row>
    <row r="305" spans="1:49" outlineLevel="2" x14ac:dyDescent="0.2">
      <c r="A305" s="52" t="s">
        <v>595</v>
      </c>
      <c r="B305" s="52"/>
      <c r="C305" s="2" t="s">
        <v>105</v>
      </c>
      <c r="D305" s="2">
        <v>1</v>
      </c>
      <c r="E305" s="2" t="s">
        <v>106</v>
      </c>
      <c r="F305" s="2" t="s">
        <v>107</v>
      </c>
      <c r="G305" s="2" t="s">
        <v>210</v>
      </c>
      <c r="H305" s="2" t="s">
        <v>211</v>
      </c>
      <c r="I305" s="2" t="s">
        <v>596</v>
      </c>
      <c r="J305" s="2" t="s">
        <v>505</v>
      </c>
      <c r="K305" s="4">
        <v>0</v>
      </c>
      <c r="L305" s="4">
        <v>0</v>
      </c>
      <c r="M305" s="5">
        <v>42289</v>
      </c>
      <c r="N305" s="2" t="s">
        <v>514</v>
      </c>
      <c r="O305" s="2"/>
      <c r="P305" s="2" t="s">
        <v>114</v>
      </c>
      <c r="Q305" s="2" t="s">
        <v>115</v>
      </c>
      <c r="R305" s="2" t="s">
        <v>597</v>
      </c>
      <c r="S305" s="2" t="s">
        <v>589</v>
      </c>
      <c r="T305" s="2" t="s">
        <v>118</v>
      </c>
      <c r="U305" s="2" t="s">
        <v>508</v>
      </c>
      <c r="V305" s="5">
        <v>42370</v>
      </c>
      <c r="W305" s="2">
        <v>2016</v>
      </c>
      <c r="X305" s="5">
        <v>42735</v>
      </c>
      <c r="Y305" s="2">
        <v>2016</v>
      </c>
      <c r="Z305" s="2" t="s">
        <v>584</v>
      </c>
      <c r="AA305" s="4">
        <v>0</v>
      </c>
      <c r="AB305" s="4">
        <v>0</v>
      </c>
      <c r="AC305" s="4"/>
      <c r="AD305" s="4"/>
      <c r="AE305" s="4"/>
      <c r="AF305" s="4"/>
      <c r="AG305" s="4"/>
      <c r="AH305" s="4"/>
      <c r="AI305" s="4"/>
      <c r="AJ305" s="4"/>
      <c r="AK305" s="4">
        <v>0</v>
      </c>
      <c r="AL305" s="4">
        <v>0</v>
      </c>
      <c r="AM305" s="4"/>
      <c r="AN305" s="4"/>
      <c r="AO305" s="4"/>
      <c r="AP305" s="4"/>
      <c r="AQ305" s="4"/>
      <c r="AR305" s="4"/>
      <c r="AS305" s="4"/>
      <c r="AT305" s="4"/>
      <c r="AU305" s="2" t="s">
        <v>516</v>
      </c>
      <c r="AV305" s="2" t="s">
        <v>590</v>
      </c>
      <c r="AW305" s="2" t="s">
        <v>591</v>
      </c>
    </row>
    <row r="306" spans="1:49" ht="85.5" outlineLevel="2" x14ac:dyDescent="0.2">
      <c r="A306" s="52" t="s">
        <v>598</v>
      </c>
      <c r="B306" s="52"/>
      <c r="C306" s="2" t="s">
        <v>105</v>
      </c>
      <c r="D306" s="2">
        <v>1</v>
      </c>
      <c r="E306" s="2" t="s">
        <v>106</v>
      </c>
      <c r="F306" s="2" t="s">
        <v>107</v>
      </c>
      <c r="G306" s="2" t="s">
        <v>225</v>
      </c>
      <c r="H306" s="2" t="s">
        <v>226</v>
      </c>
      <c r="I306" s="2" t="s">
        <v>599</v>
      </c>
      <c r="J306" s="2" t="s">
        <v>568</v>
      </c>
      <c r="K306" s="4">
        <v>0</v>
      </c>
      <c r="L306" s="4">
        <v>0</v>
      </c>
      <c r="M306" s="5">
        <v>42296</v>
      </c>
      <c r="N306" s="2" t="s">
        <v>514</v>
      </c>
      <c r="O306" s="2"/>
      <c r="P306" s="2" t="s">
        <v>114</v>
      </c>
      <c r="Q306" s="2" t="s">
        <v>115</v>
      </c>
      <c r="R306" s="2" t="s">
        <v>552</v>
      </c>
      <c r="S306" s="2" t="s">
        <v>561</v>
      </c>
      <c r="T306" s="2" t="s">
        <v>118</v>
      </c>
      <c r="U306" s="2" t="s">
        <v>508</v>
      </c>
      <c r="V306" s="5">
        <v>42370</v>
      </c>
      <c r="W306" s="2">
        <v>2016</v>
      </c>
      <c r="X306" s="5">
        <v>42735</v>
      </c>
      <c r="Y306" s="2">
        <v>2016</v>
      </c>
      <c r="Z306" s="2" t="s">
        <v>600</v>
      </c>
      <c r="AA306" s="4">
        <v>0</v>
      </c>
      <c r="AB306" s="4">
        <v>0</v>
      </c>
      <c r="AC306" s="4"/>
      <c r="AD306" s="4"/>
      <c r="AE306" s="4"/>
      <c r="AF306" s="4"/>
      <c r="AG306" s="4"/>
      <c r="AH306" s="4"/>
      <c r="AI306" s="4"/>
      <c r="AJ306" s="4"/>
      <c r="AK306" s="4">
        <v>0</v>
      </c>
      <c r="AL306" s="4">
        <v>0</v>
      </c>
      <c r="AM306" s="4"/>
      <c r="AN306" s="4"/>
      <c r="AO306" s="4"/>
      <c r="AP306" s="4"/>
      <c r="AQ306" s="4"/>
      <c r="AR306" s="4"/>
      <c r="AS306" s="4"/>
      <c r="AT306" s="4"/>
      <c r="AU306" s="2" t="s">
        <v>601</v>
      </c>
      <c r="AV306" s="2" t="s">
        <v>602</v>
      </c>
      <c r="AW306" s="2" t="s">
        <v>603</v>
      </c>
    </row>
    <row r="307" spans="1:49" ht="85.5" outlineLevel="2" x14ac:dyDescent="0.2">
      <c r="A307" s="52" t="s">
        <v>604</v>
      </c>
      <c r="B307" s="52"/>
      <c r="C307" s="2" t="s">
        <v>105</v>
      </c>
      <c r="D307" s="2">
        <v>1</v>
      </c>
      <c r="E307" s="2" t="s">
        <v>106</v>
      </c>
      <c r="F307" s="2" t="s">
        <v>107</v>
      </c>
      <c r="G307" s="2" t="s">
        <v>225</v>
      </c>
      <c r="H307" s="2" t="s">
        <v>226</v>
      </c>
      <c r="I307" s="2" t="s">
        <v>605</v>
      </c>
      <c r="J307" s="2" t="s">
        <v>568</v>
      </c>
      <c r="K307" s="4">
        <v>0</v>
      </c>
      <c r="L307" s="4">
        <v>0</v>
      </c>
      <c r="M307" s="5">
        <v>42296</v>
      </c>
      <c r="N307" s="2" t="s">
        <v>514</v>
      </c>
      <c r="O307" s="2"/>
      <c r="P307" s="2" t="s">
        <v>114</v>
      </c>
      <c r="Q307" s="2" t="s">
        <v>115</v>
      </c>
      <c r="R307" s="2" t="s">
        <v>552</v>
      </c>
      <c r="S307" s="2" t="s">
        <v>561</v>
      </c>
      <c r="T307" s="2" t="s">
        <v>118</v>
      </c>
      <c r="U307" s="2" t="s">
        <v>508</v>
      </c>
      <c r="V307" s="5">
        <v>42370</v>
      </c>
      <c r="W307" s="2">
        <v>2016</v>
      </c>
      <c r="X307" s="5">
        <v>42735</v>
      </c>
      <c r="Y307" s="2">
        <v>2016</v>
      </c>
      <c r="Z307" s="2" t="s">
        <v>600</v>
      </c>
      <c r="AA307" s="4">
        <v>0</v>
      </c>
      <c r="AB307" s="4">
        <v>0</v>
      </c>
      <c r="AC307" s="4"/>
      <c r="AD307" s="4"/>
      <c r="AE307" s="4"/>
      <c r="AF307" s="4"/>
      <c r="AG307" s="4"/>
      <c r="AH307" s="4"/>
      <c r="AI307" s="4"/>
      <c r="AJ307" s="4"/>
      <c r="AK307" s="4">
        <v>0</v>
      </c>
      <c r="AL307" s="4">
        <v>0</v>
      </c>
      <c r="AM307" s="4"/>
      <c r="AN307" s="4"/>
      <c r="AO307" s="4"/>
      <c r="AP307" s="4"/>
      <c r="AQ307" s="4"/>
      <c r="AR307" s="4"/>
      <c r="AS307" s="4"/>
      <c r="AT307" s="4"/>
      <c r="AU307" s="2" t="s">
        <v>516</v>
      </c>
      <c r="AV307" s="2" t="s">
        <v>606</v>
      </c>
      <c r="AW307" s="2" t="s">
        <v>603</v>
      </c>
    </row>
    <row r="308" spans="1:49" ht="85.5" outlineLevel="2" x14ac:dyDescent="0.2">
      <c r="A308" s="52" t="s">
        <v>607</v>
      </c>
      <c r="B308" s="52"/>
      <c r="C308" s="2" t="s">
        <v>105</v>
      </c>
      <c r="D308" s="2">
        <v>1</v>
      </c>
      <c r="E308" s="2" t="s">
        <v>106</v>
      </c>
      <c r="F308" s="2" t="s">
        <v>107</v>
      </c>
      <c r="G308" s="2" t="s">
        <v>225</v>
      </c>
      <c r="H308" s="2" t="s">
        <v>226</v>
      </c>
      <c r="I308" s="2" t="s">
        <v>608</v>
      </c>
      <c r="J308" s="2" t="s">
        <v>568</v>
      </c>
      <c r="K308" s="4">
        <v>2000000</v>
      </c>
      <c r="L308" s="4">
        <v>2360000</v>
      </c>
      <c r="M308" s="5">
        <v>42296</v>
      </c>
      <c r="N308" s="2" t="s">
        <v>399</v>
      </c>
      <c r="O308" s="2"/>
      <c r="P308" s="2" t="s">
        <v>233</v>
      </c>
      <c r="Q308" s="2" t="s">
        <v>115</v>
      </c>
      <c r="R308" s="2" t="s">
        <v>609</v>
      </c>
      <c r="S308" s="2" t="s">
        <v>610</v>
      </c>
      <c r="T308" s="2" t="s">
        <v>402</v>
      </c>
      <c r="U308" s="2" t="s">
        <v>508</v>
      </c>
      <c r="V308" s="5">
        <v>42370</v>
      </c>
      <c r="W308" s="2">
        <v>2016</v>
      </c>
      <c r="X308" s="5">
        <v>42735</v>
      </c>
      <c r="Y308" s="2">
        <v>2016</v>
      </c>
      <c r="Z308" s="2" t="s">
        <v>600</v>
      </c>
      <c r="AA308" s="4">
        <v>2000000</v>
      </c>
      <c r="AB308" s="4">
        <v>2360000</v>
      </c>
      <c r="AC308" s="4"/>
      <c r="AD308" s="4"/>
      <c r="AE308" s="4"/>
      <c r="AF308" s="4"/>
      <c r="AG308" s="4"/>
      <c r="AH308" s="4"/>
      <c r="AI308" s="4"/>
      <c r="AJ308" s="4"/>
      <c r="AK308" s="4">
        <v>2000000</v>
      </c>
      <c r="AL308" s="4">
        <v>2360000</v>
      </c>
      <c r="AM308" s="4"/>
      <c r="AN308" s="4"/>
      <c r="AO308" s="4"/>
      <c r="AP308" s="4"/>
      <c r="AQ308" s="4"/>
      <c r="AR308" s="4"/>
      <c r="AS308" s="4"/>
      <c r="AT308" s="4"/>
      <c r="AU308" s="2" t="s">
        <v>611</v>
      </c>
      <c r="AV308" s="2" t="s">
        <v>606</v>
      </c>
      <c r="AW308" s="2" t="s">
        <v>603</v>
      </c>
    </row>
    <row r="309" spans="1:49" ht="85.5" outlineLevel="2" x14ac:dyDescent="0.2">
      <c r="A309" s="52" t="s">
        <v>612</v>
      </c>
      <c r="B309" s="52"/>
      <c r="C309" s="2" t="s">
        <v>105</v>
      </c>
      <c r="D309" s="2">
        <v>1</v>
      </c>
      <c r="E309" s="2" t="s">
        <v>106</v>
      </c>
      <c r="F309" s="2" t="s">
        <v>107</v>
      </c>
      <c r="G309" s="2" t="s">
        <v>225</v>
      </c>
      <c r="H309" s="2" t="s">
        <v>226</v>
      </c>
      <c r="I309" s="2" t="s">
        <v>613</v>
      </c>
      <c r="J309" s="2" t="s">
        <v>568</v>
      </c>
      <c r="K309" s="4">
        <v>800000</v>
      </c>
      <c r="L309" s="4">
        <v>944000</v>
      </c>
      <c r="M309" s="5">
        <v>42296</v>
      </c>
      <c r="N309" s="2" t="s">
        <v>399</v>
      </c>
      <c r="O309" s="2"/>
      <c r="P309" s="2" t="s">
        <v>233</v>
      </c>
      <c r="Q309" s="2" t="s">
        <v>115</v>
      </c>
      <c r="R309" s="2" t="s">
        <v>609</v>
      </c>
      <c r="S309" s="2" t="s">
        <v>610</v>
      </c>
      <c r="T309" s="2" t="s">
        <v>402</v>
      </c>
      <c r="U309" s="2" t="s">
        <v>508</v>
      </c>
      <c r="V309" s="5">
        <v>42370</v>
      </c>
      <c r="W309" s="2">
        <v>2016</v>
      </c>
      <c r="X309" s="5">
        <v>42735</v>
      </c>
      <c r="Y309" s="2">
        <v>2016</v>
      </c>
      <c r="Z309" s="2" t="s">
        <v>600</v>
      </c>
      <c r="AA309" s="4">
        <v>800000</v>
      </c>
      <c r="AB309" s="4">
        <v>944000</v>
      </c>
      <c r="AC309" s="4"/>
      <c r="AD309" s="4"/>
      <c r="AE309" s="4"/>
      <c r="AF309" s="4"/>
      <c r="AG309" s="4"/>
      <c r="AH309" s="4"/>
      <c r="AI309" s="4"/>
      <c r="AJ309" s="4"/>
      <c r="AK309" s="4">
        <v>800000</v>
      </c>
      <c r="AL309" s="4">
        <v>944000</v>
      </c>
      <c r="AM309" s="4"/>
      <c r="AN309" s="4"/>
      <c r="AO309" s="4"/>
      <c r="AP309" s="4"/>
      <c r="AQ309" s="4"/>
      <c r="AR309" s="4"/>
      <c r="AS309" s="4"/>
      <c r="AT309" s="4"/>
      <c r="AU309" s="2" t="s">
        <v>614</v>
      </c>
      <c r="AV309" s="2" t="s">
        <v>606</v>
      </c>
      <c r="AW309" s="2" t="s">
        <v>603</v>
      </c>
    </row>
    <row r="310" spans="1:49" ht="85.5" outlineLevel="2" x14ac:dyDescent="0.2">
      <c r="A310" s="52" t="s">
        <v>615</v>
      </c>
      <c r="B310" s="52"/>
      <c r="C310" s="2" t="s">
        <v>105</v>
      </c>
      <c r="D310" s="2">
        <v>1</v>
      </c>
      <c r="E310" s="2" t="s">
        <v>106</v>
      </c>
      <c r="F310" s="2" t="s">
        <v>107</v>
      </c>
      <c r="G310" s="2" t="s">
        <v>225</v>
      </c>
      <c r="H310" s="2" t="s">
        <v>226</v>
      </c>
      <c r="I310" s="2" t="s">
        <v>616</v>
      </c>
      <c r="J310" s="2" t="s">
        <v>568</v>
      </c>
      <c r="K310" s="4">
        <v>500000</v>
      </c>
      <c r="L310" s="4">
        <v>590000</v>
      </c>
      <c r="M310" s="5">
        <v>42296</v>
      </c>
      <c r="N310" s="2" t="s">
        <v>399</v>
      </c>
      <c r="O310" s="2"/>
      <c r="P310" s="2" t="s">
        <v>233</v>
      </c>
      <c r="Q310" s="2" t="s">
        <v>115</v>
      </c>
      <c r="R310" s="2" t="s">
        <v>617</v>
      </c>
      <c r="S310" s="2" t="s">
        <v>610</v>
      </c>
      <c r="T310" s="2" t="s">
        <v>402</v>
      </c>
      <c r="U310" s="2" t="s">
        <v>508</v>
      </c>
      <c r="V310" s="5">
        <v>42370</v>
      </c>
      <c r="W310" s="2">
        <v>2016</v>
      </c>
      <c r="X310" s="5">
        <v>42735</v>
      </c>
      <c r="Y310" s="2">
        <v>2016</v>
      </c>
      <c r="Z310" s="2" t="s">
        <v>600</v>
      </c>
      <c r="AA310" s="4">
        <v>500000</v>
      </c>
      <c r="AB310" s="4">
        <v>590000</v>
      </c>
      <c r="AC310" s="4"/>
      <c r="AD310" s="4"/>
      <c r="AE310" s="4"/>
      <c r="AF310" s="4"/>
      <c r="AG310" s="4"/>
      <c r="AH310" s="4"/>
      <c r="AI310" s="4"/>
      <c r="AJ310" s="4"/>
      <c r="AK310" s="4">
        <v>500000</v>
      </c>
      <c r="AL310" s="4">
        <v>590000</v>
      </c>
      <c r="AM310" s="4"/>
      <c r="AN310" s="4"/>
      <c r="AO310" s="4"/>
      <c r="AP310" s="4"/>
      <c r="AQ310" s="4"/>
      <c r="AR310" s="4"/>
      <c r="AS310" s="4"/>
      <c r="AT310" s="4"/>
      <c r="AU310" s="2" t="s">
        <v>618</v>
      </c>
      <c r="AV310" s="2" t="s">
        <v>606</v>
      </c>
      <c r="AW310" s="2" t="s">
        <v>603</v>
      </c>
    </row>
    <row r="311" spans="1:49" ht="85.5" outlineLevel="2" x14ac:dyDescent="0.2">
      <c r="A311" s="52" t="s">
        <v>619</v>
      </c>
      <c r="B311" s="52"/>
      <c r="C311" s="2" t="s">
        <v>105</v>
      </c>
      <c r="D311" s="2">
        <v>1</v>
      </c>
      <c r="E311" s="2" t="s">
        <v>106</v>
      </c>
      <c r="F311" s="2" t="s">
        <v>107</v>
      </c>
      <c r="G311" s="2" t="s">
        <v>225</v>
      </c>
      <c r="H311" s="2" t="s">
        <v>226</v>
      </c>
      <c r="I311" s="2" t="s">
        <v>620</v>
      </c>
      <c r="J311" s="2" t="s">
        <v>568</v>
      </c>
      <c r="K311" s="4">
        <v>500000</v>
      </c>
      <c r="L311" s="4">
        <v>590000</v>
      </c>
      <c r="M311" s="5">
        <v>42296</v>
      </c>
      <c r="N311" s="2" t="s">
        <v>399</v>
      </c>
      <c r="O311" s="2"/>
      <c r="P311" s="2" t="s">
        <v>233</v>
      </c>
      <c r="Q311" s="2" t="s">
        <v>115</v>
      </c>
      <c r="R311" s="2" t="s">
        <v>617</v>
      </c>
      <c r="S311" s="2" t="s">
        <v>610</v>
      </c>
      <c r="T311" s="2" t="s">
        <v>402</v>
      </c>
      <c r="U311" s="2" t="s">
        <v>508</v>
      </c>
      <c r="V311" s="5">
        <v>42370</v>
      </c>
      <c r="W311" s="2">
        <v>2016</v>
      </c>
      <c r="X311" s="5">
        <v>42735</v>
      </c>
      <c r="Y311" s="2">
        <v>2016</v>
      </c>
      <c r="Z311" s="2" t="s">
        <v>600</v>
      </c>
      <c r="AA311" s="4">
        <v>500000</v>
      </c>
      <c r="AB311" s="4">
        <v>590000</v>
      </c>
      <c r="AC311" s="4"/>
      <c r="AD311" s="4"/>
      <c r="AE311" s="4"/>
      <c r="AF311" s="4"/>
      <c r="AG311" s="4"/>
      <c r="AH311" s="4"/>
      <c r="AI311" s="4"/>
      <c r="AJ311" s="4"/>
      <c r="AK311" s="4">
        <v>500000</v>
      </c>
      <c r="AL311" s="4">
        <v>590000</v>
      </c>
      <c r="AM311" s="4"/>
      <c r="AN311" s="4"/>
      <c r="AO311" s="4"/>
      <c r="AP311" s="4"/>
      <c r="AQ311" s="4"/>
      <c r="AR311" s="4"/>
      <c r="AS311" s="4"/>
      <c r="AT311" s="4"/>
      <c r="AU311" s="2" t="s">
        <v>621</v>
      </c>
      <c r="AV311" s="2" t="s">
        <v>606</v>
      </c>
      <c r="AW311" s="2" t="s">
        <v>603</v>
      </c>
    </row>
    <row r="312" spans="1:49" ht="99.75" outlineLevel="2" x14ac:dyDescent="0.2">
      <c r="A312" s="52" t="s">
        <v>622</v>
      </c>
      <c r="B312" s="52"/>
      <c r="C312" s="2" t="s">
        <v>105</v>
      </c>
      <c r="D312" s="2">
        <v>1</v>
      </c>
      <c r="E312" s="2" t="s">
        <v>106</v>
      </c>
      <c r="F312" s="2" t="s">
        <v>107</v>
      </c>
      <c r="G312" s="2" t="s">
        <v>108</v>
      </c>
      <c r="H312" s="2" t="s">
        <v>109</v>
      </c>
      <c r="I312" s="2" t="s">
        <v>623</v>
      </c>
      <c r="J312" s="2" t="s">
        <v>505</v>
      </c>
      <c r="K312" s="4">
        <v>7200000</v>
      </c>
      <c r="L312" s="4">
        <v>8496000</v>
      </c>
      <c r="M312" s="5">
        <v>42289</v>
      </c>
      <c r="N312" s="2" t="s">
        <v>112</v>
      </c>
      <c r="O312" s="2"/>
      <c r="P312" s="2" t="s">
        <v>114</v>
      </c>
      <c r="Q312" s="2" t="s">
        <v>115</v>
      </c>
      <c r="R312" s="2" t="s">
        <v>158</v>
      </c>
      <c r="S312" s="2" t="s">
        <v>532</v>
      </c>
      <c r="T312" s="2" t="s">
        <v>118</v>
      </c>
      <c r="U312" s="2" t="s">
        <v>508</v>
      </c>
      <c r="V312" s="5">
        <v>42379</v>
      </c>
      <c r="W312" s="2">
        <v>2016</v>
      </c>
      <c r="X312" s="5">
        <v>42735</v>
      </c>
      <c r="Y312" s="2">
        <v>2016</v>
      </c>
      <c r="Z312" s="2" t="s">
        <v>509</v>
      </c>
      <c r="AA312" s="4">
        <v>7200000</v>
      </c>
      <c r="AB312" s="4">
        <v>8496000</v>
      </c>
      <c r="AC312" s="4"/>
      <c r="AD312" s="4"/>
      <c r="AE312" s="4"/>
      <c r="AF312" s="4"/>
      <c r="AG312" s="4"/>
      <c r="AH312" s="4"/>
      <c r="AI312" s="4"/>
      <c r="AJ312" s="4"/>
      <c r="AK312" s="4">
        <v>7200000</v>
      </c>
      <c r="AL312" s="4">
        <v>8496000</v>
      </c>
      <c r="AM312" s="4"/>
      <c r="AN312" s="4"/>
      <c r="AO312" s="4"/>
      <c r="AP312" s="4"/>
      <c r="AQ312" s="4"/>
      <c r="AR312" s="4"/>
      <c r="AS312" s="4"/>
      <c r="AT312" s="4"/>
      <c r="AU312" s="2" t="s">
        <v>121</v>
      </c>
      <c r="AV312" s="2" t="s">
        <v>511</v>
      </c>
      <c r="AW312" s="2" t="s">
        <v>512</v>
      </c>
    </row>
    <row r="313" spans="1:49" ht="114" outlineLevel="2" x14ac:dyDescent="0.2">
      <c r="A313" s="52" t="s">
        <v>624</v>
      </c>
      <c r="B313" s="52"/>
      <c r="C313" s="2" t="s">
        <v>105</v>
      </c>
      <c r="D313" s="2">
        <v>1</v>
      </c>
      <c r="E313" s="2" t="s">
        <v>106</v>
      </c>
      <c r="F313" s="2" t="s">
        <v>107</v>
      </c>
      <c r="G313" s="2" t="s">
        <v>180</v>
      </c>
      <c r="H313" s="2" t="s">
        <v>181</v>
      </c>
      <c r="I313" s="2" t="s">
        <v>625</v>
      </c>
      <c r="J313" s="2" t="s">
        <v>626</v>
      </c>
      <c r="K313" s="4">
        <v>2500000</v>
      </c>
      <c r="L313" s="4">
        <v>2950000</v>
      </c>
      <c r="M313" s="5">
        <v>42339</v>
      </c>
      <c r="N313" s="2" t="s">
        <v>112</v>
      </c>
      <c r="O313" s="2"/>
      <c r="P313" s="2" t="s">
        <v>114</v>
      </c>
      <c r="Q313" s="2" t="s">
        <v>115</v>
      </c>
      <c r="R313" s="2" t="s">
        <v>627</v>
      </c>
      <c r="S313" s="2" t="s">
        <v>589</v>
      </c>
      <c r="T313" s="2" t="s">
        <v>118</v>
      </c>
      <c r="U313" s="2" t="s">
        <v>508</v>
      </c>
      <c r="V313" s="5">
        <v>42384</v>
      </c>
      <c r="W313" s="2">
        <v>2016</v>
      </c>
      <c r="X313" s="5">
        <v>42551</v>
      </c>
      <c r="Y313" s="2">
        <v>2016</v>
      </c>
      <c r="Z313" s="2" t="s">
        <v>628</v>
      </c>
      <c r="AA313" s="4">
        <v>2500000</v>
      </c>
      <c r="AB313" s="4">
        <v>2950000</v>
      </c>
      <c r="AC313" s="4"/>
      <c r="AD313" s="4"/>
      <c r="AE313" s="4"/>
      <c r="AF313" s="4"/>
      <c r="AG313" s="4"/>
      <c r="AH313" s="4"/>
      <c r="AI313" s="4"/>
      <c r="AJ313" s="4"/>
      <c r="AK313" s="4">
        <v>2500000</v>
      </c>
      <c r="AL313" s="4">
        <v>2950000</v>
      </c>
      <c r="AM313" s="4"/>
      <c r="AN313" s="4"/>
      <c r="AO313" s="4"/>
      <c r="AP313" s="4"/>
      <c r="AQ313" s="4"/>
      <c r="AR313" s="4"/>
      <c r="AS313" s="4"/>
      <c r="AT313" s="4"/>
      <c r="AU313" s="2" t="s">
        <v>629</v>
      </c>
      <c r="AV313" s="2" t="s">
        <v>563</v>
      </c>
      <c r="AW313" s="2" t="s">
        <v>183</v>
      </c>
    </row>
    <row r="314" spans="1:49" ht="99.75" outlineLevel="2" x14ac:dyDescent="0.2">
      <c r="A314" s="52" t="s">
        <v>503</v>
      </c>
      <c r="B314" s="52"/>
      <c r="C314" s="2" t="s">
        <v>105</v>
      </c>
      <c r="D314" s="2">
        <v>1</v>
      </c>
      <c r="E314" s="2" t="s">
        <v>106</v>
      </c>
      <c r="F314" s="2" t="s">
        <v>107</v>
      </c>
      <c r="G314" s="2" t="s">
        <v>108</v>
      </c>
      <c r="H314" s="2" t="s">
        <v>109</v>
      </c>
      <c r="I314" s="2" t="s">
        <v>630</v>
      </c>
      <c r="J314" s="2" t="s">
        <v>505</v>
      </c>
      <c r="K314" s="4">
        <v>160543900</v>
      </c>
      <c r="L314" s="4">
        <v>189441802</v>
      </c>
      <c r="M314" s="5">
        <v>42309</v>
      </c>
      <c r="N314" s="2" t="s">
        <v>451</v>
      </c>
      <c r="O314" s="2" t="s">
        <v>113</v>
      </c>
      <c r="P314" s="2" t="s">
        <v>114</v>
      </c>
      <c r="Q314" s="2" t="s">
        <v>115</v>
      </c>
      <c r="R314" s="2" t="s">
        <v>158</v>
      </c>
      <c r="S314" s="2" t="s">
        <v>507</v>
      </c>
      <c r="T314" s="2" t="s">
        <v>118</v>
      </c>
      <c r="U314" s="2" t="s">
        <v>508</v>
      </c>
      <c r="V314" s="5">
        <v>42380</v>
      </c>
      <c r="W314" s="2">
        <v>2016</v>
      </c>
      <c r="X314" s="5">
        <v>42735</v>
      </c>
      <c r="Y314" s="2">
        <v>2016</v>
      </c>
      <c r="Z314" s="2" t="s">
        <v>515</v>
      </c>
      <c r="AA314" s="4">
        <v>160543900</v>
      </c>
      <c r="AB314" s="4">
        <v>189441802</v>
      </c>
      <c r="AC314" s="4"/>
      <c r="AD314" s="4"/>
      <c r="AE314" s="4"/>
      <c r="AF314" s="4"/>
      <c r="AG314" s="4"/>
      <c r="AH314" s="4"/>
      <c r="AI314" s="4"/>
      <c r="AJ314" s="4"/>
      <c r="AK314" s="4">
        <v>160543900</v>
      </c>
      <c r="AL314" s="4">
        <v>189441802</v>
      </c>
      <c r="AM314" s="4"/>
      <c r="AN314" s="4"/>
      <c r="AO314" s="4"/>
      <c r="AP314" s="4"/>
      <c r="AQ314" s="4"/>
      <c r="AR314" s="4"/>
      <c r="AS314" s="4"/>
      <c r="AT314" s="4"/>
      <c r="AU314" s="2" t="s">
        <v>454</v>
      </c>
      <c r="AV314" s="2" t="s">
        <v>511</v>
      </c>
      <c r="AW314" s="2" t="s">
        <v>512</v>
      </c>
    </row>
    <row r="315" spans="1:49" ht="85.5" outlineLevel="2" x14ac:dyDescent="0.2">
      <c r="A315" s="52" t="s">
        <v>517</v>
      </c>
      <c r="B315" s="52"/>
      <c r="C315" s="2" t="s">
        <v>105</v>
      </c>
      <c r="D315" s="2">
        <v>1</v>
      </c>
      <c r="E315" s="2" t="s">
        <v>106</v>
      </c>
      <c r="F315" s="2" t="s">
        <v>107</v>
      </c>
      <c r="G315" s="2" t="s">
        <v>108</v>
      </c>
      <c r="H315" s="2" t="s">
        <v>109</v>
      </c>
      <c r="I315" s="2" t="s">
        <v>631</v>
      </c>
      <c r="J315" s="2" t="s">
        <v>505</v>
      </c>
      <c r="K315" s="4">
        <v>9000000</v>
      </c>
      <c r="L315" s="4">
        <v>10620000</v>
      </c>
      <c r="M315" s="5">
        <v>42309</v>
      </c>
      <c r="N315" s="2" t="s">
        <v>451</v>
      </c>
      <c r="O315" s="2" t="s">
        <v>113</v>
      </c>
      <c r="P315" s="2" t="s">
        <v>114</v>
      </c>
      <c r="Q315" s="2" t="s">
        <v>115</v>
      </c>
      <c r="R315" s="2" t="s">
        <v>158</v>
      </c>
      <c r="S315" s="2" t="s">
        <v>519</v>
      </c>
      <c r="T315" s="2" t="s">
        <v>118</v>
      </c>
      <c r="U315" s="2" t="s">
        <v>508</v>
      </c>
      <c r="V315" s="5">
        <v>42380</v>
      </c>
      <c r="W315" s="2">
        <v>2016</v>
      </c>
      <c r="X315" s="5">
        <v>42735</v>
      </c>
      <c r="Y315" s="2">
        <v>2016</v>
      </c>
      <c r="Z315" s="2" t="s">
        <v>520</v>
      </c>
      <c r="AA315" s="4">
        <v>9000000</v>
      </c>
      <c r="AB315" s="4">
        <v>10620000</v>
      </c>
      <c r="AC315" s="4"/>
      <c r="AD315" s="4"/>
      <c r="AE315" s="4"/>
      <c r="AF315" s="4"/>
      <c r="AG315" s="4"/>
      <c r="AH315" s="4"/>
      <c r="AI315" s="4"/>
      <c r="AJ315" s="4"/>
      <c r="AK315" s="4">
        <v>9000000</v>
      </c>
      <c r="AL315" s="4">
        <v>10620000</v>
      </c>
      <c r="AM315" s="4"/>
      <c r="AN315" s="4"/>
      <c r="AO315" s="4"/>
      <c r="AP315" s="4"/>
      <c r="AQ315" s="4"/>
      <c r="AR315" s="4"/>
      <c r="AS315" s="4"/>
      <c r="AT315" s="4"/>
      <c r="AU315" s="2" t="s">
        <v>510</v>
      </c>
      <c r="AV315" s="2" t="s">
        <v>512</v>
      </c>
      <c r="AW315" s="2" t="s">
        <v>522</v>
      </c>
    </row>
    <row r="316" spans="1:49" ht="85.5" outlineLevel="2" x14ac:dyDescent="0.2">
      <c r="A316" s="52" t="s">
        <v>523</v>
      </c>
      <c r="B316" s="52"/>
      <c r="C316" s="2" t="s">
        <v>105</v>
      </c>
      <c r="D316" s="2">
        <v>1</v>
      </c>
      <c r="E316" s="2" t="s">
        <v>106</v>
      </c>
      <c r="F316" s="2" t="s">
        <v>107</v>
      </c>
      <c r="G316" s="2" t="s">
        <v>108</v>
      </c>
      <c r="H316" s="2" t="s">
        <v>109</v>
      </c>
      <c r="I316" s="2" t="s">
        <v>632</v>
      </c>
      <c r="J316" s="2" t="s">
        <v>505</v>
      </c>
      <c r="K316" s="4">
        <v>3500000</v>
      </c>
      <c r="L316" s="4">
        <v>4130000</v>
      </c>
      <c r="M316" s="5">
        <v>42309</v>
      </c>
      <c r="N316" s="2" t="s">
        <v>451</v>
      </c>
      <c r="O316" s="2"/>
      <c r="P316" s="2" t="s">
        <v>114</v>
      </c>
      <c r="Q316" s="2" t="s">
        <v>115</v>
      </c>
      <c r="R316" s="2" t="s">
        <v>525</v>
      </c>
      <c r="S316" s="2" t="s">
        <v>519</v>
      </c>
      <c r="T316" s="2" t="s">
        <v>118</v>
      </c>
      <c r="U316" s="2" t="s">
        <v>508</v>
      </c>
      <c r="V316" s="5">
        <v>42380</v>
      </c>
      <c r="W316" s="2">
        <v>2016</v>
      </c>
      <c r="X316" s="5">
        <v>42735</v>
      </c>
      <c r="Y316" s="2">
        <v>2016</v>
      </c>
      <c r="Z316" s="2" t="s">
        <v>520</v>
      </c>
      <c r="AA316" s="4">
        <v>3500000</v>
      </c>
      <c r="AB316" s="4">
        <v>4130000</v>
      </c>
      <c r="AC316" s="4"/>
      <c r="AD316" s="4"/>
      <c r="AE316" s="4"/>
      <c r="AF316" s="4"/>
      <c r="AG316" s="4"/>
      <c r="AH316" s="4"/>
      <c r="AI316" s="4"/>
      <c r="AJ316" s="4"/>
      <c r="AK316" s="4">
        <v>3500000</v>
      </c>
      <c r="AL316" s="4">
        <v>4130000</v>
      </c>
      <c r="AM316" s="4"/>
      <c r="AN316" s="4"/>
      <c r="AO316" s="4"/>
      <c r="AP316" s="4"/>
      <c r="AQ316" s="4"/>
      <c r="AR316" s="4"/>
      <c r="AS316" s="4"/>
      <c r="AT316" s="4"/>
      <c r="AU316" s="2" t="s">
        <v>633</v>
      </c>
      <c r="AV316" s="2" t="s">
        <v>512</v>
      </c>
      <c r="AW316" s="2" t="s">
        <v>522</v>
      </c>
    </row>
    <row r="317" spans="1:49" ht="99.75" outlineLevel="2" x14ac:dyDescent="0.2">
      <c r="A317" s="52" t="s">
        <v>526</v>
      </c>
      <c r="B317" s="52"/>
      <c r="C317" s="2" t="s">
        <v>105</v>
      </c>
      <c r="D317" s="2">
        <v>1</v>
      </c>
      <c r="E317" s="2" t="s">
        <v>106</v>
      </c>
      <c r="F317" s="2" t="s">
        <v>107</v>
      </c>
      <c r="G317" s="2" t="s">
        <v>108</v>
      </c>
      <c r="H317" s="2" t="s">
        <v>109</v>
      </c>
      <c r="I317" s="2" t="s">
        <v>634</v>
      </c>
      <c r="J317" s="2" t="s">
        <v>505</v>
      </c>
      <c r="K317" s="4">
        <v>3000000</v>
      </c>
      <c r="L317" s="4">
        <v>3540000</v>
      </c>
      <c r="M317" s="5">
        <v>42348</v>
      </c>
      <c r="N317" s="2" t="s">
        <v>451</v>
      </c>
      <c r="O317" s="2"/>
      <c r="P317" s="2" t="s">
        <v>114</v>
      </c>
      <c r="Q317" s="2" t="s">
        <v>115</v>
      </c>
      <c r="R317" s="2" t="s">
        <v>165</v>
      </c>
      <c r="S317" s="2" t="s">
        <v>528</v>
      </c>
      <c r="T317" s="2" t="s">
        <v>118</v>
      </c>
      <c r="U317" s="2" t="s">
        <v>508</v>
      </c>
      <c r="V317" s="5">
        <v>42430</v>
      </c>
      <c r="W317" s="2">
        <v>2016</v>
      </c>
      <c r="X317" s="5">
        <v>42735</v>
      </c>
      <c r="Y317" s="2">
        <v>2016</v>
      </c>
      <c r="Z317" s="2" t="s">
        <v>529</v>
      </c>
      <c r="AA317" s="4">
        <v>3000000</v>
      </c>
      <c r="AB317" s="4">
        <v>3540000</v>
      </c>
      <c r="AC317" s="4"/>
      <c r="AD317" s="4"/>
      <c r="AE317" s="4"/>
      <c r="AF317" s="4"/>
      <c r="AG317" s="4"/>
      <c r="AH317" s="4"/>
      <c r="AI317" s="4"/>
      <c r="AJ317" s="4"/>
      <c r="AK317" s="4">
        <v>3000000</v>
      </c>
      <c r="AL317" s="4">
        <v>3540000</v>
      </c>
      <c r="AM317" s="4"/>
      <c r="AN317" s="4"/>
      <c r="AO317" s="4"/>
      <c r="AP317" s="4"/>
      <c r="AQ317" s="4"/>
      <c r="AR317" s="4"/>
      <c r="AS317" s="4"/>
      <c r="AT317" s="4"/>
      <c r="AU317" s="2" t="s">
        <v>454</v>
      </c>
      <c r="AV317" s="2" t="s">
        <v>512</v>
      </c>
      <c r="AW317" s="2" t="s">
        <v>522</v>
      </c>
    </row>
    <row r="318" spans="1:49" ht="142.5" outlineLevel="2" x14ac:dyDescent="0.2">
      <c r="A318" s="52" t="s">
        <v>541</v>
      </c>
      <c r="B318" s="52"/>
      <c r="C318" s="2" t="s">
        <v>105</v>
      </c>
      <c r="D318" s="2">
        <v>1</v>
      </c>
      <c r="E318" s="2" t="s">
        <v>106</v>
      </c>
      <c r="F318" s="2" t="s">
        <v>107</v>
      </c>
      <c r="G318" s="2" t="s">
        <v>172</v>
      </c>
      <c r="H318" s="2" t="s">
        <v>173</v>
      </c>
      <c r="I318" s="2" t="s">
        <v>635</v>
      </c>
      <c r="J318" s="2" t="s">
        <v>505</v>
      </c>
      <c r="K318" s="4">
        <v>150000000</v>
      </c>
      <c r="L318" s="4">
        <v>177000000</v>
      </c>
      <c r="M318" s="5">
        <v>42309</v>
      </c>
      <c r="N318" s="2" t="s">
        <v>451</v>
      </c>
      <c r="O318" s="2"/>
      <c r="P318" s="2" t="s">
        <v>114</v>
      </c>
      <c r="Q318" s="2" t="s">
        <v>115</v>
      </c>
      <c r="R318" s="2" t="s">
        <v>525</v>
      </c>
      <c r="S318" s="2" t="s">
        <v>532</v>
      </c>
      <c r="T318" s="2" t="s">
        <v>118</v>
      </c>
      <c r="U318" s="2" t="s">
        <v>508</v>
      </c>
      <c r="V318" s="5">
        <v>42370</v>
      </c>
      <c r="W318" s="2">
        <v>2016</v>
      </c>
      <c r="X318" s="5">
        <v>42735</v>
      </c>
      <c r="Y318" s="2">
        <v>2016</v>
      </c>
      <c r="Z318" s="2" t="s">
        <v>543</v>
      </c>
      <c r="AA318" s="4">
        <v>150000000</v>
      </c>
      <c r="AB318" s="4">
        <v>177000000</v>
      </c>
      <c r="AC318" s="4"/>
      <c r="AD318" s="4"/>
      <c r="AE318" s="4"/>
      <c r="AF318" s="4"/>
      <c r="AG318" s="4"/>
      <c r="AH318" s="4"/>
      <c r="AI318" s="4"/>
      <c r="AJ318" s="4"/>
      <c r="AK318" s="4">
        <v>150000000</v>
      </c>
      <c r="AL318" s="4">
        <v>177000000</v>
      </c>
      <c r="AM318" s="4"/>
      <c r="AN318" s="4"/>
      <c r="AO318" s="4"/>
      <c r="AP318" s="4"/>
      <c r="AQ318" s="4"/>
      <c r="AR318" s="4"/>
      <c r="AS318" s="4"/>
      <c r="AT318" s="4"/>
      <c r="AU318" s="2" t="s">
        <v>454</v>
      </c>
      <c r="AV318" s="2" t="s">
        <v>511</v>
      </c>
      <c r="AW318" s="2" t="s">
        <v>544</v>
      </c>
    </row>
    <row r="319" spans="1:49" ht="142.5" outlineLevel="2" x14ac:dyDescent="0.2">
      <c r="A319" s="52" t="s">
        <v>548</v>
      </c>
      <c r="B319" s="52"/>
      <c r="C319" s="2" t="s">
        <v>105</v>
      </c>
      <c r="D319" s="2">
        <v>1</v>
      </c>
      <c r="E319" s="2" t="s">
        <v>106</v>
      </c>
      <c r="F319" s="2" t="s">
        <v>107</v>
      </c>
      <c r="G319" s="2" t="s">
        <v>172</v>
      </c>
      <c r="H319" s="2" t="s">
        <v>173</v>
      </c>
      <c r="I319" s="2" t="s">
        <v>636</v>
      </c>
      <c r="J319" s="2" t="s">
        <v>505</v>
      </c>
      <c r="K319" s="4">
        <v>5000000</v>
      </c>
      <c r="L319" s="4">
        <v>5900000</v>
      </c>
      <c r="M319" s="5">
        <v>42309</v>
      </c>
      <c r="N319" s="2" t="s">
        <v>451</v>
      </c>
      <c r="O319" s="2"/>
      <c r="P319" s="2" t="s">
        <v>114</v>
      </c>
      <c r="Q319" s="2" t="s">
        <v>115</v>
      </c>
      <c r="R319" s="2" t="s">
        <v>525</v>
      </c>
      <c r="S319" s="2" t="s">
        <v>532</v>
      </c>
      <c r="T319" s="2" t="s">
        <v>118</v>
      </c>
      <c r="U319" s="2" t="s">
        <v>508</v>
      </c>
      <c r="V319" s="5">
        <v>42370</v>
      </c>
      <c r="W319" s="2">
        <v>2016</v>
      </c>
      <c r="X319" s="5">
        <v>42735</v>
      </c>
      <c r="Y319" s="2">
        <v>2016</v>
      </c>
      <c r="Z319" s="2" t="s">
        <v>543</v>
      </c>
      <c r="AA319" s="4">
        <v>5000000</v>
      </c>
      <c r="AB319" s="4">
        <v>5900000</v>
      </c>
      <c r="AC319" s="4"/>
      <c r="AD319" s="4"/>
      <c r="AE319" s="4"/>
      <c r="AF319" s="4"/>
      <c r="AG319" s="4"/>
      <c r="AH319" s="4"/>
      <c r="AI319" s="4"/>
      <c r="AJ319" s="4"/>
      <c r="AK319" s="4">
        <v>5000000</v>
      </c>
      <c r="AL319" s="4">
        <v>5900000</v>
      </c>
      <c r="AM319" s="4"/>
      <c r="AN319" s="4"/>
      <c r="AO319" s="4"/>
      <c r="AP319" s="4"/>
      <c r="AQ319" s="4"/>
      <c r="AR319" s="4"/>
      <c r="AS319" s="4"/>
      <c r="AT319" s="4"/>
      <c r="AU319" s="2" t="s">
        <v>454</v>
      </c>
      <c r="AV319" s="2" t="s">
        <v>511</v>
      </c>
      <c r="AW319" s="2" t="s">
        <v>544</v>
      </c>
    </row>
    <row r="320" spans="1:49" ht="99.75" outlineLevel="2" x14ac:dyDescent="0.2">
      <c r="A320" s="52" t="s">
        <v>554</v>
      </c>
      <c r="B320" s="52"/>
      <c r="C320" s="2" t="s">
        <v>105</v>
      </c>
      <c r="D320" s="2">
        <v>1</v>
      </c>
      <c r="E320" s="2" t="s">
        <v>106</v>
      </c>
      <c r="F320" s="2" t="s">
        <v>107</v>
      </c>
      <c r="G320" s="2" t="s">
        <v>172</v>
      </c>
      <c r="H320" s="2" t="s">
        <v>173</v>
      </c>
      <c r="I320" s="2" t="s">
        <v>637</v>
      </c>
      <c r="J320" s="2" t="s">
        <v>505</v>
      </c>
      <c r="K320" s="4">
        <v>21949152.539999999</v>
      </c>
      <c r="L320" s="4">
        <v>25900000</v>
      </c>
      <c r="M320" s="5">
        <v>42354</v>
      </c>
      <c r="N320" s="2" t="s">
        <v>451</v>
      </c>
      <c r="O320" s="2"/>
      <c r="P320" s="2" t="s">
        <v>114</v>
      </c>
      <c r="Q320" s="2" t="s">
        <v>115</v>
      </c>
      <c r="R320" s="2" t="s">
        <v>525</v>
      </c>
      <c r="S320" s="2" t="s">
        <v>556</v>
      </c>
      <c r="T320" s="2" t="s">
        <v>118</v>
      </c>
      <c r="U320" s="2" t="s">
        <v>508</v>
      </c>
      <c r="V320" s="5">
        <v>42384</v>
      </c>
      <c r="W320" s="2">
        <v>2016</v>
      </c>
      <c r="X320" s="5">
        <v>42735</v>
      </c>
      <c r="Y320" s="2">
        <v>2016</v>
      </c>
      <c r="Z320" s="2" t="s">
        <v>557</v>
      </c>
      <c r="AA320" s="4">
        <v>21949152.539999999</v>
      </c>
      <c r="AB320" s="4">
        <v>25900000</v>
      </c>
      <c r="AC320" s="4"/>
      <c r="AD320" s="4"/>
      <c r="AE320" s="4"/>
      <c r="AF320" s="4"/>
      <c r="AG320" s="4"/>
      <c r="AH320" s="4"/>
      <c r="AI320" s="4"/>
      <c r="AJ320" s="4"/>
      <c r="AK320" s="4">
        <v>21949152.539999999</v>
      </c>
      <c r="AL320" s="4">
        <v>25900000</v>
      </c>
      <c r="AM320" s="4"/>
      <c r="AN320" s="4"/>
      <c r="AO320" s="4"/>
      <c r="AP320" s="4"/>
      <c r="AQ320" s="4"/>
      <c r="AR320" s="4"/>
      <c r="AS320" s="4"/>
      <c r="AT320" s="4"/>
      <c r="AU320" s="2" t="s">
        <v>454</v>
      </c>
      <c r="AV320" s="2" t="s">
        <v>544</v>
      </c>
      <c r="AW320" s="2" t="s">
        <v>558</v>
      </c>
    </row>
    <row r="321" spans="1:49" ht="99.75" outlineLevel="2" x14ac:dyDescent="0.2">
      <c r="A321" s="52" t="s">
        <v>559</v>
      </c>
      <c r="B321" s="52"/>
      <c r="C321" s="2" t="s">
        <v>105</v>
      </c>
      <c r="D321" s="2">
        <v>1</v>
      </c>
      <c r="E321" s="2" t="s">
        <v>106</v>
      </c>
      <c r="F321" s="2" t="s">
        <v>107</v>
      </c>
      <c r="G321" s="2" t="s">
        <v>180</v>
      </c>
      <c r="H321" s="2" t="s">
        <v>181</v>
      </c>
      <c r="I321" s="2" t="s">
        <v>638</v>
      </c>
      <c r="J321" s="2" t="s">
        <v>505</v>
      </c>
      <c r="K321" s="4">
        <v>97294000</v>
      </c>
      <c r="L321" s="4">
        <v>114806920</v>
      </c>
      <c r="M321" s="5">
        <v>42339</v>
      </c>
      <c r="N321" s="2" t="s">
        <v>451</v>
      </c>
      <c r="O321" s="2"/>
      <c r="P321" s="2" t="s">
        <v>114</v>
      </c>
      <c r="Q321" s="2" t="s">
        <v>115</v>
      </c>
      <c r="R321" s="2" t="s">
        <v>552</v>
      </c>
      <c r="S321" s="2" t="s">
        <v>561</v>
      </c>
      <c r="T321" s="2" t="s">
        <v>118</v>
      </c>
      <c r="U321" s="2" t="s">
        <v>508</v>
      </c>
      <c r="V321" s="5">
        <v>42370</v>
      </c>
      <c r="W321" s="2">
        <v>2016</v>
      </c>
      <c r="X321" s="5">
        <v>42735</v>
      </c>
      <c r="Y321" s="2">
        <v>2016</v>
      </c>
      <c r="Z321" s="2" t="s">
        <v>562</v>
      </c>
      <c r="AA321" s="4">
        <v>97294000</v>
      </c>
      <c r="AB321" s="4">
        <v>114806920</v>
      </c>
      <c r="AC321" s="4"/>
      <c r="AD321" s="4"/>
      <c r="AE321" s="4"/>
      <c r="AF321" s="4"/>
      <c r="AG321" s="4"/>
      <c r="AH321" s="4"/>
      <c r="AI321" s="4"/>
      <c r="AJ321" s="4"/>
      <c r="AK321" s="4">
        <v>97294000</v>
      </c>
      <c r="AL321" s="4">
        <v>114806920</v>
      </c>
      <c r="AM321" s="4"/>
      <c r="AN321" s="4"/>
      <c r="AO321" s="4"/>
      <c r="AP321" s="4"/>
      <c r="AQ321" s="4"/>
      <c r="AR321" s="4"/>
      <c r="AS321" s="4"/>
      <c r="AT321" s="4"/>
      <c r="AU321" s="2" t="s">
        <v>454</v>
      </c>
      <c r="AV321" s="2" t="s">
        <v>563</v>
      </c>
      <c r="AW321" s="2" t="s">
        <v>183</v>
      </c>
    </row>
    <row r="322" spans="1:49" ht="99.75" outlineLevel="2" x14ac:dyDescent="0.2">
      <c r="A322" s="52" t="s">
        <v>564</v>
      </c>
      <c r="B322" s="52"/>
      <c r="C322" s="2" t="s">
        <v>105</v>
      </c>
      <c r="D322" s="2">
        <v>1</v>
      </c>
      <c r="E322" s="2" t="s">
        <v>106</v>
      </c>
      <c r="F322" s="2" t="s">
        <v>107</v>
      </c>
      <c r="G322" s="2" t="s">
        <v>180</v>
      </c>
      <c r="H322" s="2" t="s">
        <v>181</v>
      </c>
      <c r="I322" s="2" t="s">
        <v>639</v>
      </c>
      <c r="J322" s="2" t="s">
        <v>505</v>
      </c>
      <c r="K322" s="4">
        <v>25000000</v>
      </c>
      <c r="L322" s="4">
        <v>29500000</v>
      </c>
      <c r="M322" s="5">
        <v>42339</v>
      </c>
      <c r="N322" s="2" t="s">
        <v>451</v>
      </c>
      <c r="O322" s="2"/>
      <c r="P322" s="2" t="s">
        <v>114</v>
      </c>
      <c r="Q322" s="2" t="s">
        <v>115</v>
      </c>
      <c r="R322" s="2" t="s">
        <v>552</v>
      </c>
      <c r="S322" s="2" t="s">
        <v>561</v>
      </c>
      <c r="T322" s="2" t="s">
        <v>118</v>
      </c>
      <c r="U322" s="2" t="s">
        <v>508</v>
      </c>
      <c r="V322" s="5">
        <v>42370</v>
      </c>
      <c r="W322" s="2">
        <v>2016</v>
      </c>
      <c r="X322" s="5">
        <v>42735</v>
      </c>
      <c r="Y322" s="2">
        <v>2016</v>
      </c>
      <c r="Z322" s="2" t="s">
        <v>562</v>
      </c>
      <c r="AA322" s="4">
        <v>25000000</v>
      </c>
      <c r="AB322" s="4">
        <v>29500000</v>
      </c>
      <c r="AC322" s="4"/>
      <c r="AD322" s="4"/>
      <c r="AE322" s="4"/>
      <c r="AF322" s="4"/>
      <c r="AG322" s="4"/>
      <c r="AH322" s="4"/>
      <c r="AI322" s="4"/>
      <c r="AJ322" s="4"/>
      <c r="AK322" s="4">
        <v>25000000</v>
      </c>
      <c r="AL322" s="4">
        <v>29500000</v>
      </c>
      <c r="AM322" s="4"/>
      <c r="AN322" s="4"/>
      <c r="AO322" s="4"/>
      <c r="AP322" s="4"/>
      <c r="AQ322" s="4"/>
      <c r="AR322" s="4"/>
      <c r="AS322" s="4"/>
      <c r="AT322" s="4"/>
      <c r="AU322" s="2" t="s">
        <v>454</v>
      </c>
      <c r="AV322" s="2" t="s">
        <v>563</v>
      </c>
      <c r="AW322" s="2" t="s">
        <v>183</v>
      </c>
    </row>
    <row r="323" spans="1:49" ht="142.5" outlineLevel="2" x14ac:dyDescent="0.2">
      <c r="A323" s="52" t="s">
        <v>569</v>
      </c>
      <c r="B323" s="52"/>
      <c r="C323" s="2" t="s">
        <v>105</v>
      </c>
      <c r="D323" s="2">
        <v>1</v>
      </c>
      <c r="E323" s="2" t="s">
        <v>106</v>
      </c>
      <c r="F323" s="2" t="s">
        <v>107</v>
      </c>
      <c r="G323" s="2" t="s">
        <v>172</v>
      </c>
      <c r="H323" s="2" t="s">
        <v>173</v>
      </c>
      <c r="I323" s="2" t="s">
        <v>640</v>
      </c>
      <c r="J323" s="2" t="s">
        <v>505</v>
      </c>
      <c r="K323" s="4">
        <v>2000000</v>
      </c>
      <c r="L323" s="4">
        <v>2360000</v>
      </c>
      <c r="M323" s="5">
        <v>42309</v>
      </c>
      <c r="N323" s="2" t="s">
        <v>451</v>
      </c>
      <c r="O323" s="2"/>
      <c r="P323" s="2" t="s">
        <v>114</v>
      </c>
      <c r="Q323" s="2" t="s">
        <v>115</v>
      </c>
      <c r="R323" s="2" t="s">
        <v>552</v>
      </c>
      <c r="S323" s="2" t="s">
        <v>519</v>
      </c>
      <c r="T323" s="2" t="s">
        <v>118</v>
      </c>
      <c r="U323" s="2" t="s">
        <v>508</v>
      </c>
      <c r="V323" s="5">
        <v>42370</v>
      </c>
      <c r="W323" s="2">
        <v>2016</v>
      </c>
      <c r="X323" s="5">
        <v>42735</v>
      </c>
      <c r="Y323" s="2">
        <v>2016</v>
      </c>
      <c r="Z323" s="2" t="s">
        <v>543</v>
      </c>
      <c r="AA323" s="4">
        <v>2000000</v>
      </c>
      <c r="AB323" s="4">
        <v>2360000</v>
      </c>
      <c r="AC323" s="4"/>
      <c r="AD323" s="4"/>
      <c r="AE323" s="4"/>
      <c r="AF323" s="4"/>
      <c r="AG323" s="4"/>
      <c r="AH323" s="4"/>
      <c r="AI323" s="4"/>
      <c r="AJ323" s="4"/>
      <c r="AK323" s="4">
        <v>2000000</v>
      </c>
      <c r="AL323" s="4">
        <v>2360000</v>
      </c>
      <c r="AM323" s="4"/>
      <c r="AN323" s="4"/>
      <c r="AO323" s="4"/>
      <c r="AP323" s="4"/>
      <c r="AQ323" s="4"/>
      <c r="AR323" s="4"/>
      <c r="AS323" s="4"/>
      <c r="AT323" s="4"/>
      <c r="AU323" s="2" t="s">
        <v>454</v>
      </c>
      <c r="AV323" s="2" t="s">
        <v>511</v>
      </c>
      <c r="AW323" s="2" t="s">
        <v>544</v>
      </c>
    </row>
    <row r="324" spans="1:49" ht="99.75" outlineLevel="2" x14ac:dyDescent="0.2">
      <c r="A324" s="52" t="s">
        <v>571</v>
      </c>
      <c r="B324" s="52"/>
      <c r="C324" s="2" t="s">
        <v>105</v>
      </c>
      <c r="D324" s="2">
        <v>1</v>
      </c>
      <c r="E324" s="2" t="s">
        <v>106</v>
      </c>
      <c r="F324" s="2" t="s">
        <v>107</v>
      </c>
      <c r="G324" s="2" t="s">
        <v>180</v>
      </c>
      <c r="H324" s="2" t="s">
        <v>181</v>
      </c>
      <c r="I324" s="2" t="s">
        <v>641</v>
      </c>
      <c r="J324" s="2" t="s">
        <v>568</v>
      </c>
      <c r="K324" s="4">
        <v>20000000</v>
      </c>
      <c r="L324" s="4">
        <v>23600000</v>
      </c>
      <c r="M324" s="5">
        <v>42339</v>
      </c>
      <c r="N324" s="2" t="s">
        <v>451</v>
      </c>
      <c r="O324" s="2"/>
      <c r="P324" s="2" t="s">
        <v>114</v>
      </c>
      <c r="Q324" s="2" t="s">
        <v>115</v>
      </c>
      <c r="R324" s="2" t="s">
        <v>552</v>
      </c>
      <c r="S324" s="2" t="s">
        <v>561</v>
      </c>
      <c r="T324" s="2" t="s">
        <v>118</v>
      </c>
      <c r="U324" s="2" t="s">
        <v>508</v>
      </c>
      <c r="V324" s="5">
        <v>42370</v>
      </c>
      <c r="W324" s="2">
        <v>2016</v>
      </c>
      <c r="X324" s="5">
        <v>42735</v>
      </c>
      <c r="Y324" s="2">
        <v>2016</v>
      </c>
      <c r="Z324" s="2" t="s">
        <v>562</v>
      </c>
      <c r="AA324" s="4">
        <v>20000000</v>
      </c>
      <c r="AB324" s="4">
        <v>23600000</v>
      </c>
      <c r="AC324" s="4"/>
      <c r="AD324" s="4"/>
      <c r="AE324" s="4"/>
      <c r="AF324" s="4"/>
      <c r="AG324" s="4"/>
      <c r="AH324" s="4"/>
      <c r="AI324" s="4"/>
      <c r="AJ324" s="4"/>
      <c r="AK324" s="4">
        <v>20000000</v>
      </c>
      <c r="AL324" s="4">
        <v>23600000</v>
      </c>
      <c r="AM324" s="4"/>
      <c r="AN324" s="4"/>
      <c r="AO324" s="4"/>
      <c r="AP324" s="4"/>
      <c r="AQ324" s="4"/>
      <c r="AR324" s="4"/>
      <c r="AS324" s="4"/>
      <c r="AT324" s="4"/>
      <c r="AU324" s="2" t="s">
        <v>454</v>
      </c>
      <c r="AV324" s="2" t="s">
        <v>563</v>
      </c>
      <c r="AW324" s="2" t="s">
        <v>183</v>
      </c>
    </row>
    <row r="325" spans="1:49" outlineLevel="2" x14ac:dyDescent="0.2">
      <c r="A325" s="52" t="s">
        <v>595</v>
      </c>
      <c r="B325" s="52"/>
      <c r="C325" s="2" t="s">
        <v>105</v>
      </c>
      <c r="D325" s="2">
        <v>1</v>
      </c>
      <c r="E325" s="2" t="s">
        <v>106</v>
      </c>
      <c r="F325" s="2" t="s">
        <v>107</v>
      </c>
      <c r="G325" s="2" t="s">
        <v>210</v>
      </c>
      <c r="H325" s="2" t="s">
        <v>211</v>
      </c>
      <c r="I325" s="2" t="s">
        <v>642</v>
      </c>
      <c r="J325" s="2" t="s">
        <v>505</v>
      </c>
      <c r="K325" s="4">
        <v>70000000</v>
      </c>
      <c r="L325" s="4">
        <v>82600000</v>
      </c>
      <c r="M325" s="5">
        <v>42320</v>
      </c>
      <c r="N325" s="2" t="s">
        <v>451</v>
      </c>
      <c r="O325" s="2"/>
      <c r="P325" s="2" t="s">
        <v>114</v>
      </c>
      <c r="Q325" s="2" t="s">
        <v>115</v>
      </c>
      <c r="R325" s="2" t="s">
        <v>597</v>
      </c>
      <c r="S325" s="2" t="s">
        <v>589</v>
      </c>
      <c r="T325" s="2" t="s">
        <v>118</v>
      </c>
      <c r="U325" s="2" t="s">
        <v>508</v>
      </c>
      <c r="V325" s="5">
        <v>42370</v>
      </c>
      <c r="W325" s="2">
        <v>2016</v>
      </c>
      <c r="X325" s="5">
        <v>42735</v>
      </c>
      <c r="Y325" s="2">
        <v>2016</v>
      </c>
      <c r="Z325" s="2" t="s">
        <v>584</v>
      </c>
      <c r="AA325" s="4">
        <v>70000000</v>
      </c>
      <c r="AB325" s="4">
        <v>82600000</v>
      </c>
      <c r="AC325" s="4"/>
      <c r="AD325" s="4"/>
      <c r="AE325" s="4"/>
      <c r="AF325" s="4"/>
      <c r="AG325" s="4"/>
      <c r="AH325" s="4"/>
      <c r="AI325" s="4"/>
      <c r="AJ325" s="4"/>
      <c r="AK325" s="4">
        <v>70000000</v>
      </c>
      <c r="AL325" s="4">
        <v>82600000</v>
      </c>
      <c r="AM325" s="4"/>
      <c r="AN325" s="4"/>
      <c r="AO325" s="4"/>
      <c r="AP325" s="4"/>
      <c r="AQ325" s="4"/>
      <c r="AR325" s="4"/>
      <c r="AS325" s="4"/>
      <c r="AT325" s="4"/>
      <c r="AU325" s="2" t="s">
        <v>454</v>
      </c>
      <c r="AV325" s="2" t="s">
        <v>590</v>
      </c>
      <c r="AW325" s="2" t="s">
        <v>591</v>
      </c>
    </row>
    <row r="326" spans="1:49" ht="85.5" outlineLevel="2" x14ac:dyDescent="0.2">
      <c r="A326" s="52" t="s">
        <v>598</v>
      </c>
      <c r="B326" s="52"/>
      <c r="C326" s="2" t="s">
        <v>105</v>
      </c>
      <c r="D326" s="2">
        <v>1</v>
      </c>
      <c r="E326" s="2" t="s">
        <v>106</v>
      </c>
      <c r="F326" s="2" t="s">
        <v>107</v>
      </c>
      <c r="G326" s="2" t="s">
        <v>225</v>
      </c>
      <c r="H326" s="2" t="s">
        <v>226</v>
      </c>
      <c r="I326" s="2" t="s">
        <v>643</v>
      </c>
      <c r="J326" s="2" t="s">
        <v>568</v>
      </c>
      <c r="K326" s="4">
        <v>17643000</v>
      </c>
      <c r="L326" s="4">
        <v>20818740</v>
      </c>
      <c r="M326" s="5">
        <v>42327</v>
      </c>
      <c r="N326" s="2" t="s">
        <v>451</v>
      </c>
      <c r="O326" s="2"/>
      <c r="P326" s="2" t="s">
        <v>114</v>
      </c>
      <c r="Q326" s="2" t="s">
        <v>115</v>
      </c>
      <c r="R326" s="2" t="s">
        <v>552</v>
      </c>
      <c r="S326" s="2" t="s">
        <v>561</v>
      </c>
      <c r="T326" s="2" t="s">
        <v>118</v>
      </c>
      <c r="U326" s="2" t="s">
        <v>508</v>
      </c>
      <c r="V326" s="5">
        <v>42370</v>
      </c>
      <c r="W326" s="2">
        <v>2016</v>
      </c>
      <c r="X326" s="5">
        <v>42735</v>
      </c>
      <c r="Y326" s="2">
        <v>2016</v>
      </c>
      <c r="Z326" s="2" t="s">
        <v>600</v>
      </c>
      <c r="AA326" s="4">
        <v>17643000</v>
      </c>
      <c r="AB326" s="4">
        <v>20818740</v>
      </c>
      <c r="AC326" s="4"/>
      <c r="AD326" s="4"/>
      <c r="AE326" s="4"/>
      <c r="AF326" s="4"/>
      <c r="AG326" s="4"/>
      <c r="AH326" s="4"/>
      <c r="AI326" s="4"/>
      <c r="AJ326" s="4"/>
      <c r="AK326" s="4">
        <v>17643000</v>
      </c>
      <c r="AL326" s="4">
        <v>20818740</v>
      </c>
      <c r="AM326" s="4"/>
      <c r="AN326" s="4"/>
      <c r="AO326" s="4"/>
      <c r="AP326" s="4"/>
      <c r="AQ326" s="4"/>
      <c r="AR326" s="4"/>
      <c r="AS326" s="4"/>
      <c r="AT326" s="4"/>
      <c r="AU326" s="2" t="s">
        <v>460</v>
      </c>
      <c r="AV326" s="2" t="s">
        <v>602</v>
      </c>
      <c r="AW326" s="2" t="s">
        <v>603</v>
      </c>
    </row>
    <row r="327" spans="1:49" ht="99.75" outlineLevel="2" x14ac:dyDescent="0.2">
      <c r="A327" s="52" t="s">
        <v>575</v>
      </c>
      <c r="B327" s="52"/>
      <c r="C327" s="2" t="s">
        <v>105</v>
      </c>
      <c r="D327" s="2">
        <v>1</v>
      </c>
      <c r="E327" s="2" t="s">
        <v>106</v>
      </c>
      <c r="F327" s="2" t="s">
        <v>107</v>
      </c>
      <c r="G327" s="2" t="s">
        <v>180</v>
      </c>
      <c r="H327" s="2" t="s">
        <v>181</v>
      </c>
      <c r="I327" s="2" t="s">
        <v>644</v>
      </c>
      <c r="J327" s="2" t="s">
        <v>505</v>
      </c>
      <c r="K327" s="4">
        <v>10000000</v>
      </c>
      <c r="L327" s="4">
        <v>11800000</v>
      </c>
      <c r="M327" s="5">
        <v>42339</v>
      </c>
      <c r="N327" s="2" t="s">
        <v>451</v>
      </c>
      <c r="O327" s="2"/>
      <c r="P327" s="2" t="s">
        <v>114</v>
      </c>
      <c r="Q327" s="2" t="s">
        <v>115</v>
      </c>
      <c r="R327" s="2" t="s">
        <v>552</v>
      </c>
      <c r="S327" s="2" t="s">
        <v>561</v>
      </c>
      <c r="T327" s="2" t="s">
        <v>118</v>
      </c>
      <c r="U327" s="2" t="s">
        <v>508</v>
      </c>
      <c r="V327" s="5">
        <v>42370</v>
      </c>
      <c r="W327" s="2">
        <v>2016</v>
      </c>
      <c r="X327" s="5">
        <v>42735</v>
      </c>
      <c r="Y327" s="2">
        <v>2016</v>
      </c>
      <c r="Z327" s="2" t="s">
        <v>562</v>
      </c>
      <c r="AA327" s="4">
        <v>10000000</v>
      </c>
      <c r="AB327" s="4">
        <v>11800000</v>
      </c>
      <c r="AC327" s="4"/>
      <c r="AD327" s="4"/>
      <c r="AE327" s="4"/>
      <c r="AF327" s="4"/>
      <c r="AG327" s="4"/>
      <c r="AH327" s="4"/>
      <c r="AI327" s="4"/>
      <c r="AJ327" s="4"/>
      <c r="AK327" s="4">
        <v>10000000</v>
      </c>
      <c r="AL327" s="4">
        <v>11800000</v>
      </c>
      <c r="AM327" s="4"/>
      <c r="AN327" s="4"/>
      <c r="AO327" s="4"/>
      <c r="AP327" s="4"/>
      <c r="AQ327" s="4"/>
      <c r="AR327" s="4"/>
      <c r="AS327" s="4"/>
      <c r="AT327" s="4"/>
      <c r="AU327" s="2" t="s">
        <v>454</v>
      </c>
      <c r="AV327" s="2" t="s">
        <v>563</v>
      </c>
      <c r="AW327" s="2" t="s">
        <v>183</v>
      </c>
    </row>
    <row r="328" spans="1:49" ht="85.5" outlineLevel="2" x14ac:dyDescent="0.2">
      <c r="A328" s="52" t="s">
        <v>604</v>
      </c>
      <c r="B328" s="52"/>
      <c r="C328" s="2" t="s">
        <v>105</v>
      </c>
      <c r="D328" s="2">
        <v>1</v>
      </c>
      <c r="E328" s="2" t="s">
        <v>106</v>
      </c>
      <c r="F328" s="2" t="s">
        <v>107</v>
      </c>
      <c r="G328" s="2" t="s">
        <v>225</v>
      </c>
      <c r="H328" s="2" t="s">
        <v>226</v>
      </c>
      <c r="I328" s="2" t="s">
        <v>645</v>
      </c>
      <c r="J328" s="2" t="s">
        <v>568</v>
      </c>
      <c r="K328" s="4">
        <v>30513000</v>
      </c>
      <c r="L328" s="4">
        <v>36005340</v>
      </c>
      <c r="M328" s="5">
        <v>42327</v>
      </c>
      <c r="N328" s="2" t="s">
        <v>451</v>
      </c>
      <c r="O328" s="2"/>
      <c r="P328" s="2" t="s">
        <v>114</v>
      </c>
      <c r="Q328" s="2" t="s">
        <v>115</v>
      </c>
      <c r="R328" s="2" t="s">
        <v>552</v>
      </c>
      <c r="S328" s="2" t="s">
        <v>561</v>
      </c>
      <c r="T328" s="2" t="s">
        <v>118</v>
      </c>
      <c r="U328" s="2" t="s">
        <v>508</v>
      </c>
      <c r="V328" s="5">
        <v>42370</v>
      </c>
      <c r="W328" s="2">
        <v>2016</v>
      </c>
      <c r="X328" s="5">
        <v>42735</v>
      </c>
      <c r="Y328" s="2">
        <v>2016</v>
      </c>
      <c r="Z328" s="2" t="s">
        <v>600</v>
      </c>
      <c r="AA328" s="4">
        <v>30513000</v>
      </c>
      <c r="AB328" s="4">
        <v>36005340</v>
      </c>
      <c r="AC328" s="4"/>
      <c r="AD328" s="4"/>
      <c r="AE328" s="4"/>
      <c r="AF328" s="4"/>
      <c r="AG328" s="4"/>
      <c r="AH328" s="4"/>
      <c r="AI328" s="4"/>
      <c r="AJ328" s="4"/>
      <c r="AK328" s="4">
        <v>30513000</v>
      </c>
      <c r="AL328" s="4">
        <v>36005340</v>
      </c>
      <c r="AM328" s="4"/>
      <c r="AN328" s="4"/>
      <c r="AO328" s="4"/>
      <c r="AP328" s="4"/>
      <c r="AQ328" s="4"/>
      <c r="AR328" s="4"/>
      <c r="AS328" s="4"/>
      <c r="AT328" s="4"/>
      <c r="AU328" s="2" t="s">
        <v>454</v>
      </c>
      <c r="AV328" s="2" t="s">
        <v>606</v>
      </c>
      <c r="AW328" s="2" t="s">
        <v>603</v>
      </c>
    </row>
    <row r="329" spans="1:49" ht="15" outlineLevel="1" x14ac:dyDescent="0.25">
      <c r="A329" s="55" t="s">
        <v>646</v>
      </c>
      <c r="B329" s="55"/>
      <c r="C329" s="55"/>
      <c r="D329" s="55"/>
      <c r="E329" s="56"/>
      <c r="F329" s="56"/>
      <c r="G329" s="55"/>
      <c r="H329" s="55"/>
      <c r="I329" s="55"/>
      <c r="J329" s="55"/>
      <c r="K329" s="10">
        <f>SUM(K279:K328)</f>
        <v>784100402.53999996</v>
      </c>
      <c r="L329" s="10">
        <f>SUM(L279:L328)</f>
        <v>925238475</v>
      </c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1"/>
      <c r="AA329" s="11">
        <f t="shared" ref="AA329:AT329" si="3">SUM(AA279:AA328)</f>
        <v>784100402.53999996</v>
      </c>
      <c r="AB329" s="11">
        <f t="shared" si="3"/>
        <v>925238475</v>
      </c>
      <c r="AC329" s="11">
        <f t="shared" si="3"/>
        <v>0</v>
      </c>
      <c r="AD329" s="11">
        <f t="shared" si="3"/>
        <v>0</v>
      </c>
      <c r="AE329" s="11">
        <f t="shared" si="3"/>
        <v>0</v>
      </c>
      <c r="AF329" s="11">
        <f t="shared" si="3"/>
        <v>0</v>
      </c>
      <c r="AG329" s="11">
        <f t="shared" si="3"/>
        <v>0</v>
      </c>
      <c r="AH329" s="11">
        <f t="shared" si="3"/>
        <v>0</v>
      </c>
      <c r="AI329" s="11">
        <f t="shared" si="3"/>
        <v>0</v>
      </c>
      <c r="AJ329" s="11">
        <f t="shared" si="3"/>
        <v>0</v>
      </c>
      <c r="AK329" s="11">
        <f t="shared" si="3"/>
        <v>784100402.53999996</v>
      </c>
      <c r="AL329" s="11">
        <f t="shared" si="3"/>
        <v>925238475</v>
      </c>
      <c r="AM329" s="11">
        <f t="shared" si="3"/>
        <v>0</v>
      </c>
      <c r="AN329" s="11">
        <f t="shared" si="3"/>
        <v>0</v>
      </c>
      <c r="AO329" s="11">
        <f t="shared" si="3"/>
        <v>0</v>
      </c>
      <c r="AP329" s="11">
        <f t="shared" si="3"/>
        <v>0</v>
      </c>
      <c r="AQ329" s="11">
        <f t="shared" si="3"/>
        <v>0</v>
      </c>
      <c r="AR329" s="11">
        <f t="shared" si="3"/>
        <v>0</v>
      </c>
      <c r="AS329" s="11">
        <f t="shared" si="3"/>
        <v>0</v>
      </c>
      <c r="AT329" s="10">
        <f t="shared" si="3"/>
        <v>0</v>
      </c>
      <c r="AU329" s="10"/>
      <c r="AV329" s="10"/>
      <c r="AW329" s="10"/>
    </row>
    <row r="330" spans="1:49" ht="15" outlineLevel="1" x14ac:dyDescent="0.25">
      <c r="A330" s="57" t="s">
        <v>31</v>
      </c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  <c r="AT330" s="57"/>
      <c r="AU330" s="57"/>
      <c r="AV330" s="57"/>
      <c r="AW330" s="6"/>
    </row>
    <row r="331" spans="1:49" ht="14.25" customHeight="1" outlineLevel="2" x14ac:dyDescent="0.2">
      <c r="A331" s="52" t="s">
        <v>284</v>
      </c>
      <c r="B331" s="52"/>
      <c r="C331" s="52" t="s">
        <v>105</v>
      </c>
      <c r="D331" s="52">
        <v>1</v>
      </c>
      <c r="E331" s="52" t="s">
        <v>106</v>
      </c>
      <c r="F331" s="52" t="s">
        <v>107</v>
      </c>
      <c r="G331" s="2" t="s">
        <v>108</v>
      </c>
      <c r="H331" s="2" t="s">
        <v>109</v>
      </c>
      <c r="I331" s="52" t="s">
        <v>285</v>
      </c>
      <c r="J331" s="52" t="s">
        <v>505</v>
      </c>
      <c r="K331" s="58">
        <v>8812</v>
      </c>
      <c r="L331" s="58">
        <v>10398.16</v>
      </c>
      <c r="M331" s="59">
        <v>42339</v>
      </c>
      <c r="N331" s="52" t="s">
        <v>112</v>
      </c>
      <c r="O331" s="52" t="s">
        <v>113</v>
      </c>
      <c r="P331" s="52" t="s">
        <v>114</v>
      </c>
      <c r="Q331" s="52" t="s">
        <v>115</v>
      </c>
      <c r="R331" s="52" t="s">
        <v>286</v>
      </c>
      <c r="S331" s="52" t="s">
        <v>287</v>
      </c>
      <c r="T331" s="52" t="s">
        <v>118</v>
      </c>
      <c r="U331" s="52" t="s">
        <v>508</v>
      </c>
      <c r="V331" s="59">
        <v>42401</v>
      </c>
      <c r="W331" s="52">
        <v>2016</v>
      </c>
      <c r="X331" s="59">
        <v>42428</v>
      </c>
      <c r="Y331" s="52">
        <v>2016</v>
      </c>
      <c r="Z331" s="52" t="s">
        <v>647</v>
      </c>
      <c r="AA331" s="58">
        <v>8812</v>
      </c>
      <c r="AB331" s="58">
        <v>10398.16</v>
      </c>
      <c r="AC331" s="58"/>
      <c r="AD331" s="58"/>
      <c r="AE331" s="58"/>
      <c r="AF331" s="58"/>
      <c r="AG331" s="58"/>
      <c r="AH331" s="58"/>
      <c r="AI331" s="58"/>
      <c r="AJ331" s="58"/>
      <c r="AK331" s="58">
        <v>8812</v>
      </c>
      <c r="AL331" s="58">
        <v>10398.16</v>
      </c>
      <c r="AM331" s="58"/>
      <c r="AN331" s="58"/>
      <c r="AO331" s="58"/>
      <c r="AP331" s="58"/>
      <c r="AQ331" s="58"/>
      <c r="AR331" s="58"/>
      <c r="AS331" s="58"/>
      <c r="AT331" s="58"/>
      <c r="AU331" s="52" t="s">
        <v>121</v>
      </c>
      <c r="AV331" s="52" t="s">
        <v>266</v>
      </c>
      <c r="AW331" s="52" t="s">
        <v>267</v>
      </c>
    </row>
    <row r="332" spans="1:49" outlineLevel="2" x14ac:dyDescent="0.2">
      <c r="A332" s="52"/>
      <c r="B332" s="52"/>
      <c r="C332" s="52"/>
      <c r="D332" s="52"/>
      <c r="E332" s="52"/>
      <c r="F332" s="52"/>
      <c r="G332" s="2" t="s">
        <v>172</v>
      </c>
      <c r="H332" s="2" t="s">
        <v>173</v>
      </c>
      <c r="I332" s="52"/>
      <c r="J332" s="52"/>
      <c r="K332" s="58"/>
      <c r="L332" s="58"/>
      <c r="M332" s="59"/>
      <c r="N332" s="52"/>
      <c r="O332" s="52"/>
      <c r="P332" s="52"/>
      <c r="Q332" s="52"/>
      <c r="R332" s="52"/>
      <c r="S332" s="52"/>
      <c r="T332" s="52"/>
      <c r="U332" s="52"/>
      <c r="V332" s="59"/>
      <c r="W332" s="52"/>
      <c r="X332" s="59"/>
      <c r="Y332" s="52"/>
      <c r="Z332" s="52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2" t="s">
        <v>283</v>
      </c>
      <c r="AV332" s="52"/>
      <c r="AW332" s="52"/>
    </row>
    <row r="333" spans="1:49" ht="14.25" customHeight="1" outlineLevel="2" x14ac:dyDescent="0.2">
      <c r="A333" s="52" t="s">
        <v>289</v>
      </c>
      <c r="B333" s="52"/>
      <c r="C333" s="52" t="s">
        <v>105</v>
      </c>
      <c r="D333" s="52">
        <v>1</v>
      </c>
      <c r="E333" s="52" t="s">
        <v>106</v>
      </c>
      <c r="F333" s="52" t="s">
        <v>107</v>
      </c>
      <c r="G333" s="2" t="s">
        <v>172</v>
      </c>
      <c r="H333" s="2" t="s">
        <v>173</v>
      </c>
      <c r="I333" s="52" t="s">
        <v>290</v>
      </c>
      <c r="J333" s="52" t="s">
        <v>505</v>
      </c>
      <c r="K333" s="58">
        <v>798664</v>
      </c>
      <c r="L333" s="58">
        <v>942423.52</v>
      </c>
      <c r="M333" s="59">
        <v>42309</v>
      </c>
      <c r="N333" s="52" t="s">
        <v>112</v>
      </c>
      <c r="O333" s="52" t="s">
        <v>113</v>
      </c>
      <c r="P333" s="52" t="s">
        <v>114</v>
      </c>
      <c r="Q333" s="52" t="s">
        <v>115</v>
      </c>
      <c r="R333" s="52" t="s">
        <v>291</v>
      </c>
      <c r="S333" s="52" t="s">
        <v>292</v>
      </c>
      <c r="T333" s="52" t="s">
        <v>118</v>
      </c>
      <c r="U333" s="52" t="s">
        <v>508</v>
      </c>
      <c r="V333" s="59">
        <v>42401</v>
      </c>
      <c r="W333" s="52">
        <v>2016</v>
      </c>
      <c r="X333" s="59">
        <v>42428</v>
      </c>
      <c r="Y333" s="52">
        <v>2016</v>
      </c>
      <c r="Z333" s="52" t="s">
        <v>647</v>
      </c>
      <c r="AA333" s="58">
        <v>798664</v>
      </c>
      <c r="AB333" s="58">
        <v>942423.52</v>
      </c>
      <c r="AC333" s="58"/>
      <c r="AD333" s="58"/>
      <c r="AE333" s="58"/>
      <c r="AF333" s="58"/>
      <c r="AG333" s="58"/>
      <c r="AH333" s="58"/>
      <c r="AI333" s="58"/>
      <c r="AJ333" s="58"/>
      <c r="AK333" s="58">
        <v>798664</v>
      </c>
      <c r="AL333" s="58">
        <v>942423.52</v>
      </c>
      <c r="AM333" s="58"/>
      <c r="AN333" s="58"/>
      <c r="AO333" s="58"/>
      <c r="AP333" s="58"/>
      <c r="AQ333" s="58"/>
      <c r="AR333" s="58"/>
      <c r="AS333" s="58"/>
      <c r="AT333" s="58"/>
      <c r="AU333" s="52" t="s">
        <v>121</v>
      </c>
      <c r="AV333" s="52" t="s">
        <v>266</v>
      </c>
      <c r="AW333" s="52" t="s">
        <v>267</v>
      </c>
    </row>
    <row r="334" spans="1:49" outlineLevel="2" x14ac:dyDescent="0.2">
      <c r="A334" s="52"/>
      <c r="B334" s="52"/>
      <c r="C334" s="52"/>
      <c r="D334" s="52"/>
      <c r="E334" s="52"/>
      <c r="F334" s="52"/>
      <c r="G334" s="2" t="s">
        <v>180</v>
      </c>
      <c r="H334" s="2" t="s">
        <v>181</v>
      </c>
      <c r="I334" s="52"/>
      <c r="J334" s="52"/>
      <c r="K334" s="58"/>
      <c r="L334" s="58"/>
      <c r="M334" s="59"/>
      <c r="N334" s="52"/>
      <c r="O334" s="52"/>
      <c r="P334" s="52"/>
      <c r="Q334" s="52"/>
      <c r="R334" s="52"/>
      <c r="S334" s="52"/>
      <c r="T334" s="52"/>
      <c r="U334" s="52"/>
      <c r="V334" s="59"/>
      <c r="W334" s="52"/>
      <c r="X334" s="59"/>
      <c r="Y334" s="52"/>
      <c r="Z334" s="52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2" t="s">
        <v>283</v>
      </c>
      <c r="AV334" s="52"/>
      <c r="AW334" s="52"/>
    </row>
    <row r="335" spans="1:49" ht="28.5" outlineLevel="2" x14ac:dyDescent="0.2">
      <c r="A335" s="52" t="s">
        <v>293</v>
      </c>
      <c r="B335" s="52"/>
      <c r="C335" s="2" t="s">
        <v>105</v>
      </c>
      <c r="D335" s="2">
        <v>1</v>
      </c>
      <c r="E335" s="2" t="s">
        <v>106</v>
      </c>
      <c r="F335" s="2" t="s">
        <v>107</v>
      </c>
      <c r="G335" s="2" t="s">
        <v>108</v>
      </c>
      <c r="H335" s="2" t="s">
        <v>109</v>
      </c>
      <c r="I335" s="2" t="s">
        <v>294</v>
      </c>
      <c r="J335" s="2" t="s">
        <v>505</v>
      </c>
      <c r="K335" s="4">
        <v>4041.86</v>
      </c>
      <c r="L335" s="4">
        <v>4769.3900000000003</v>
      </c>
      <c r="M335" s="5">
        <v>42292</v>
      </c>
      <c r="N335" s="2" t="s">
        <v>270</v>
      </c>
      <c r="O335" s="2" t="s">
        <v>113</v>
      </c>
      <c r="P335" s="2" t="s">
        <v>114</v>
      </c>
      <c r="Q335" s="2" t="s">
        <v>115</v>
      </c>
      <c r="R335" s="2" t="s">
        <v>295</v>
      </c>
      <c r="S335" s="2" t="s">
        <v>296</v>
      </c>
      <c r="T335" s="2" t="s">
        <v>118</v>
      </c>
      <c r="U335" s="2" t="s">
        <v>508</v>
      </c>
      <c r="V335" s="5">
        <v>42430</v>
      </c>
      <c r="W335" s="2">
        <v>2016</v>
      </c>
      <c r="X335" s="5">
        <v>42460</v>
      </c>
      <c r="Y335" s="2">
        <v>2016</v>
      </c>
      <c r="Z335" s="2" t="s">
        <v>342</v>
      </c>
      <c r="AA335" s="4">
        <v>4041.86</v>
      </c>
      <c r="AB335" s="4">
        <v>4769.3900000000003</v>
      </c>
      <c r="AC335" s="4"/>
      <c r="AD335" s="4"/>
      <c r="AE335" s="4"/>
      <c r="AF335" s="4"/>
      <c r="AG335" s="4"/>
      <c r="AH335" s="4"/>
      <c r="AI335" s="4"/>
      <c r="AJ335" s="4"/>
      <c r="AK335" s="4">
        <v>4041.86</v>
      </c>
      <c r="AL335" s="4">
        <v>4769.3900000000003</v>
      </c>
      <c r="AM335" s="4"/>
      <c r="AN335" s="4"/>
      <c r="AO335" s="4"/>
      <c r="AP335" s="4"/>
      <c r="AQ335" s="4"/>
      <c r="AR335" s="4"/>
      <c r="AS335" s="4"/>
      <c r="AT335" s="4"/>
      <c r="AU335" s="2" t="s">
        <v>273</v>
      </c>
      <c r="AV335" s="2" t="s">
        <v>266</v>
      </c>
      <c r="AW335" s="2" t="s">
        <v>267</v>
      </c>
    </row>
    <row r="336" spans="1:49" ht="14.25" customHeight="1" outlineLevel="2" x14ac:dyDescent="0.2">
      <c r="A336" s="52" t="s">
        <v>297</v>
      </c>
      <c r="B336" s="52"/>
      <c r="C336" s="52" t="s">
        <v>105</v>
      </c>
      <c r="D336" s="52">
        <v>1</v>
      </c>
      <c r="E336" s="52" t="s">
        <v>106</v>
      </c>
      <c r="F336" s="52" t="s">
        <v>107</v>
      </c>
      <c r="G336" s="2" t="s">
        <v>108</v>
      </c>
      <c r="H336" s="2" t="s">
        <v>109</v>
      </c>
      <c r="I336" s="52" t="s">
        <v>298</v>
      </c>
      <c r="J336" s="52" t="s">
        <v>505</v>
      </c>
      <c r="K336" s="58">
        <v>56761.24</v>
      </c>
      <c r="L336" s="58">
        <v>66978.259999999995</v>
      </c>
      <c r="M336" s="59">
        <v>42292</v>
      </c>
      <c r="N336" s="52" t="s">
        <v>270</v>
      </c>
      <c r="O336" s="52" t="s">
        <v>113</v>
      </c>
      <c r="P336" s="52" t="s">
        <v>233</v>
      </c>
      <c r="Q336" s="52" t="s">
        <v>115</v>
      </c>
      <c r="R336" s="52" t="s">
        <v>299</v>
      </c>
      <c r="S336" s="52" t="s">
        <v>300</v>
      </c>
      <c r="T336" s="52" t="s">
        <v>118</v>
      </c>
      <c r="U336" s="52" t="s">
        <v>508</v>
      </c>
      <c r="V336" s="59">
        <v>42401</v>
      </c>
      <c r="W336" s="52">
        <v>2016</v>
      </c>
      <c r="X336" s="59">
        <v>42428</v>
      </c>
      <c r="Y336" s="52">
        <v>2016</v>
      </c>
      <c r="Z336" s="52" t="s">
        <v>342</v>
      </c>
      <c r="AA336" s="58">
        <v>56761.24</v>
      </c>
      <c r="AB336" s="58">
        <v>66978.259999999995</v>
      </c>
      <c r="AC336" s="58"/>
      <c r="AD336" s="58"/>
      <c r="AE336" s="58"/>
      <c r="AF336" s="58"/>
      <c r="AG336" s="58"/>
      <c r="AH336" s="58"/>
      <c r="AI336" s="58"/>
      <c r="AJ336" s="58"/>
      <c r="AK336" s="58">
        <v>56761.24</v>
      </c>
      <c r="AL336" s="58">
        <v>66978.259999999995</v>
      </c>
      <c r="AM336" s="58"/>
      <c r="AN336" s="58"/>
      <c r="AO336" s="58"/>
      <c r="AP336" s="58"/>
      <c r="AQ336" s="58"/>
      <c r="AR336" s="58"/>
      <c r="AS336" s="58"/>
      <c r="AT336" s="58"/>
      <c r="AU336" s="52" t="s">
        <v>273</v>
      </c>
      <c r="AV336" s="52" t="s">
        <v>266</v>
      </c>
      <c r="AW336" s="52" t="s">
        <v>267</v>
      </c>
    </row>
    <row r="337" spans="1:49" outlineLevel="2" x14ac:dyDescent="0.2">
      <c r="A337" s="52"/>
      <c r="B337" s="52"/>
      <c r="C337" s="52"/>
      <c r="D337" s="52"/>
      <c r="E337" s="52"/>
      <c r="F337" s="52"/>
      <c r="G337" s="2" t="s">
        <v>180</v>
      </c>
      <c r="H337" s="2" t="s">
        <v>181</v>
      </c>
      <c r="I337" s="52"/>
      <c r="J337" s="52"/>
      <c r="K337" s="58"/>
      <c r="L337" s="58"/>
      <c r="M337" s="59"/>
      <c r="N337" s="52"/>
      <c r="O337" s="52"/>
      <c r="P337" s="52"/>
      <c r="Q337" s="52"/>
      <c r="R337" s="52"/>
      <c r="S337" s="52"/>
      <c r="T337" s="52"/>
      <c r="U337" s="52"/>
      <c r="V337" s="59"/>
      <c r="W337" s="52"/>
      <c r="X337" s="59"/>
      <c r="Y337" s="52"/>
      <c r="Z337" s="52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  <c r="AU337" s="52" t="s">
        <v>283</v>
      </c>
      <c r="AV337" s="52"/>
      <c r="AW337" s="52"/>
    </row>
    <row r="338" spans="1:49" ht="14.25" customHeight="1" outlineLevel="2" x14ac:dyDescent="0.2">
      <c r="A338" s="52" t="s">
        <v>343</v>
      </c>
      <c r="B338" s="52"/>
      <c r="C338" s="52" t="s">
        <v>105</v>
      </c>
      <c r="D338" s="52">
        <v>1</v>
      </c>
      <c r="E338" s="52" t="s">
        <v>106</v>
      </c>
      <c r="F338" s="52" t="s">
        <v>107</v>
      </c>
      <c r="G338" s="2" t="s">
        <v>108</v>
      </c>
      <c r="H338" s="2" t="s">
        <v>109</v>
      </c>
      <c r="I338" s="52" t="s">
        <v>344</v>
      </c>
      <c r="J338" s="52" t="s">
        <v>505</v>
      </c>
      <c r="K338" s="58">
        <v>826872</v>
      </c>
      <c r="L338" s="58">
        <v>975708.96</v>
      </c>
      <c r="M338" s="59">
        <v>42292</v>
      </c>
      <c r="N338" s="52" t="s">
        <v>270</v>
      </c>
      <c r="O338" s="52"/>
      <c r="P338" s="52" t="s">
        <v>114</v>
      </c>
      <c r="Q338" s="52" t="s">
        <v>115</v>
      </c>
      <c r="R338" s="52" t="s">
        <v>330</v>
      </c>
      <c r="S338" s="52" t="s">
        <v>345</v>
      </c>
      <c r="T338" s="52" t="s">
        <v>118</v>
      </c>
      <c r="U338" s="52" t="s">
        <v>508</v>
      </c>
      <c r="V338" s="59">
        <v>42401</v>
      </c>
      <c r="W338" s="52">
        <v>2016</v>
      </c>
      <c r="X338" s="59">
        <v>42459</v>
      </c>
      <c r="Y338" s="52">
        <v>2016</v>
      </c>
      <c r="Z338" s="52" t="s">
        <v>342</v>
      </c>
      <c r="AA338" s="58">
        <v>826872</v>
      </c>
      <c r="AB338" s="58">
        <v>975708.96</v>
      </c>
      <c r="AC338" s="58"/>
      <c r="AD338" s="58"/>
      <c r="AE338" s="58"/>
      <c r="AF338" s="58"/>
      <c r="AG338" s="58"/>
      <c r="AH338" s="58"/>
      <c r="AI338" s="58"/>
      <c r="AJ338" s="58"/>
      <c r="AK338" s="58">
        <v>826872</v>
      </c>
      <c r="AL338" s="58">
        <v>975708.96</v>
      </c>
      <c r="AM338" s="58"/>
      <c r="AN338" s="58"/>
      <c r="AO338" s="58"/>
      <c r="AP338" s="58"/>
      <c r="AQ338" s="58"/>
      <c r="AR338" s="58"/>
      <c r="AS338" s="58"/>
      <c r="AT338" s="58"/>
      <c r="AU338" s="52" t="s">
        <v>273</v>
      </c>
      <c r="AV338" s="52" t="s">
        <v>266</v>
      </c>
      <c r="AW338" s="52" t="s">
        <v>267</v>
      </c>
    </row>
    <row r="339" spans="1:49" outlineLevel="2" x14ac:dyDescent="0.2">
      <c r="A339" s="52"/>
      <c r="B339" s="52"/>
      <c r="C339" s="52"/>
      <c r="D339" s="52"/>
      <c r="E339" s="52"/>
      <c r="F339" s="52"/>
      <c r="G339" s="2" t="s">
        <v>172</v>
      </c>
      <c r="H339" s="2" t="s">
        <v>173</v>
      </c>
      <c r="I339" s="52"/>
      <c r="J339" s="52"/>
      <c r="K339" s="58"/>
      <c r="L339" s="58"/>
      <c r="M339" s="59"/>
      <c r="N339" s="52"/>
      <c r="O339" s="52"/>
      <c r="P339" s="52"/>
      <c r="Q339" s="52"/>
      <c r="R339" s="52"/>
      <c r="S339" s="52"/>
      <c r="T339" s="52"/>
      <c r="U339" s="52"/>
      <c r="V339" s="59"/>
      <c r="W339" s="52"/>
      <c r="X339" s="59"/>
      <c r="Y339" s="52"/>
      <c r="Z339" s="52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2" t="s">
        <v>283</v>
      </c>
      <c r="AV339" s="52"/>
      <c r="AW339" s="52"/>
    </row>
    <row r="340" spans="1:49" outlineLevel="2" x14ac:dyDescent="0.2">
      <c r="A340" s="52"/>
      <c r="B340" s="52"/>
      <c r="C340" s="52"/>
      <c r="D340" s="52"/>
      <c r="E340" s="52"/>
      <c r="F340" s="52"/>
      <c r="G340" s="2" t="s">
        <v>180</v>
      </c>
      <c r="H340" s="2" t="s">
        <v>181</v>
      </c>
      <c r="I340" s="52"/>
      <c r="J340" s="52"/>
      <c r="K340" s="58"/>
      <c r="L340" s="58"/>
      <c r="M340" s="59"/>
      <c r="N340" s="52"/>
      <c r="O340" s="52"/>
      <c r="P340" s="52"/>
      <c r="Q340" s="52"/>
      <c r="R340" s="52"/>
      <c r="S340" s="52"/>
      <c r="T340" s="52"/>
      <c r="U340" s="52"/>
      <c r="V340" s="59"/>
      <c r="W340" s="52"/>
      <c r="X340" s="59"/>
      <c r="Y340" s="52"/>
      <c r="Z340" s="52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2" t="s">
        <v>283</v>
      </c>
      <c r="AV340" s="52"/>
      <c r="AW340" s="52"/>
    </row>
    <row r="341" spans="1:49" ht="14.25" customHeight="1" outlineLevel="2" x14ac:dyDescent="0.2">
      <c r="A341" s="52" t="s">
        <v>352</v>
      </c>
      <c r="B341" s="52"/>
      <c r="C341" s="52" t="s">
        <v>105</v>
      </c>
      <c r="D341" s="52">
        <v>1</v>
      </c>
      <c r="E341" s="52" t="s">
        <v>106</v>
      </c>
      <c r="F341" s="52" t="s">
        <v>107</v>
      </c>
      <c r="G341" s="2" t="s">
        <v>108</v>
      </c>
      <c r="H341" s="2" t="s">
        <v>109</v>
      </c>
      <c r="I341" s="52" t="s">
        <v>353</v>
      </c>
      <c r="J341" s="52" t="s">
        <v>505</v>
      </c>
      <c r="K341" s="58">
        <v>615251.5</v>
      </c>
      <c r="L341" s="58">
        <v>725996.77</v>
      </c>
      <c r="M341" s="59">
        <v>42309</v>
      </c>
      <c r="N341" s="52" t="s">
        <v>112</v>
      </c>
      <c r="O341" s="52" t="s">
        <v>113</v>
      </c>
      <c r="P341" s="52" t="s">
        <v>114</v>
      </c>
      <c r="Q341" s="52" t="s">
        <v>115</v>
      </c>
      <c r="R341" s="52" t="s">
        <v>321</v>
      </c>
      <c r="S341" s="52" t="s">
        <v>326</v>
      </c>
      <c r="T341" s="52" t="s">
        <v>118</v>
      </c>
      <c r="U341" s="52" t="s">
        <v>508</v>
      </c>
      <c r="V341" s="59">
        <v>42401</v>
      </c>
      <c r="W341" s="52">
        <v>2016</v>
      </c>
      <c r="X341" s="59">
        <v>42460</v>
      </c>
      <c r="Y341" s="52">
        <v>2016</v>
      </c>
      <c r="Z341" s="52" t="s">
        <v>648</v>
      </c>
      <c r="AA341" s="58">
        <v>615251.5</v>
      </c>
      <c r="AB341" s="58">
        <v>725996.77</v>
      </c>
      <c r="AC341" s="58"/>
      <c r="AD341" s="58"/>
      <c r="AE341" s="58"/>
      <c r="AF341" s="58"/>
      <c r="AG341" s="58"/>
      <c r="AH341" s="58"/>
      <c r="AI341" s="58"/>
      <c r="AJ341" s="58"/>
      <c r="AK341" s="58">
        <v>615251.5</v>
      </c>
      <c r="AL341" s="58">
        <v>725996.77</v>
      </c>
      <c r="AM341" s="58"/>
      <c r="AN341" s="58"/>
      <c r="AO341" s="58"/>
      <c r="AP341" s="58"/>
      <c r="AQ341" s="58"/>
      <c r="AR341" s="58"/>
      <c r="AS341" s="58"/>
      <c r="AT341" s="58"/>
      <c r="AU341" s="52" t="s">
        <v>121</v>
      </c>
      <c r="AV341" s="52" t="s">
        <v>266</v>
      </c>
      <c r="AW341" s="52" t="s">
        <v>266</v>
      </c>
    </row>
    <row r="342" spans="1:49" outlineLevel="2" x14ac:dyDescent="0.2">
      <c r="A342" s="52"/>
      <c r="B342" s="52"/>
      <c r="C342" s="52"/>
      <c r="D342" s="52"/>
      <c r="E342" s="52"/>
      <c r="F342" s="52"/>
      <c r="G342" s="2" t="s">
        <v>210</v>
      </c>
      <c r="H342" s="2" t="s">
        <v>211</v>
      </c>
      <c r="I342" s="52"/>
      <c r="J342" s="52"/>
      <c r="K342" s="58"/>
      <c r="L342" s="58"/>
      <c r="M342" s="59"/>
      <c r="N342" s="52"/>
      <c r="O342" s="52"/>
      <c r="P342" s="52"/>
      <c r="Q342" s="52"/>
      <c r="R342" s="52"/>
      <c r="S342" s="52"/>
      <c r="T342" s="52"/>
      <c r="U342" s="52"/>
      <c r="V342" s="59"/>
      <c r="W342" s="52"/>
      <c r="X342" s="59"/>
      <c r="Y342" s="52"/>
      <c r="Z342" s="52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  <c r="AU342" s="52" t="s">
        <v>283</v>
      </c>
      <c r="AV342" s="52"/>
      <c r="AW342" s="52"/>
    </row>
    <row r="343" spans="1:49" outlineLevel="2" x14ac:dyDescent="0.2">
      <c r="A343" s="52"/>
      <c r="B343" s="52"/>
      <c r="C343" s="52"/>
      <c r="D343" s="52"/>
      <c r="E343" s="52"/>
      <c r="F343" s="52"/>
      <c r="G343" s="2" t="s">
        <v>172</v>
      </c>
      <c r="H343" s="2" t="s">
        <v>173</v>
      </c>
      <c r="I343" s="52"/>
      <c r="J343" s="52"/>
      <c r="K343" s="58"/>
      <c r="L343" s="58"/>
      <c r="M343" s="59"/>
      <c r="N343" s="52"/>
      <c r="O343" s="52"/>
      <c r="P343" s="52"/>
      <c r="Q343" s="52"/>
      <c r="R343" s="52"/>
      <c r="S343" s="52"/>
      <c r="T343" s="52"/>
      <c r="U343" s="52"/>
      <c r="V343" s="59"/>
      <c r="W343" s="52"/>
      <c r="X343" s="59"/>
      <c r="Y343" s="52"/>
      <c r="Z343" s="52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  <c r="AU343" s="52" t="s">
        <v>283</v>
      </c>
      <c r="AV343" s="52"/>
      <c r="AW343" s="52"/>
    </row>
    <row r="344" spans="1:49" outlineLevel="2" x14ac:dyDescent="0.2">
      <c r="A344" s="52"/>
      <c r="B344" s="52"/>
      <c r="C344" s="52"/>
      <c r="D344" s="52"/>
      <c r="E344" s="52"/>
      <c r="F344" s="52"/>
      <c r="G344" s="2" t="s">
        <v>180</v>
      </c>
      <c r="H344" s="2" t="s">
        <v>181</v>
      </c>
      <c r="I344" s="52"/>
      <c r="J344" s="52"/>
      <c r="K344" s="58"/>
      <c r="L344" s="58"/>
      <c r="M344" s="59"/>
      <c r="N344" s="52"/>
      <c r="O344" s="52"/>
      <c r="P344" s="52"/>
      <c r="Q344" s="52"/>
      <c r="R344" s="52"/>
      <c r="S344" s="52"/>
      <c r="T344" s="52"/>
      <c r="U344" s="52"/>
      <c r="V344" s="59"/>
      <c r="W344" s="52"/>
      <c r="X344" s="59"/>
      <c r="Y344" s="52"/>
      <c r="Z344" s="52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  <c r="AU344" s="52" t="s">
        <v>283</v>
      </c>
      <c r="AV344" s="52"/>
      <c r="AW344" s="52"/>
    </row>
    <row r="345" spans="1:49" ht="28.5" outlineLevel="2" x14ac:dyDescent="0.2">
      <c r="A345" s="52" t="s">
        <v>354</v>
      </c>
      <c r="B345" s="52"/>
      <c r="C345" s="2" t="s">
        <v>105</v>
      </c>
      <c r="D345" s="2">
        <v>1</v>
      </c>
      <c r="E345" s="2" t="s">
        <v>106</v>
      </c>
      <c r="F345" s="2" t="s">
        <v>107</v>
      </c>
      <c r="G345" s="2" t="s">
        <v>108</v>
      </c>
      <c r="H345" s="2" t="s">
        <v>109</v>
      </c>
      <c r="I345" s="2" t="s">
        <v>355</v>
      </c>
      <c r="J345" s="2" t="s">
        <v>505</v>
      </c>
      <c r="K345" s="4">
        <v>240039.93</v>
      </c>
      <c r="L345" s="4">
        <v>283247.12</v>
      </c>
      <c r="M345" s="5">
        <v>42292</v>
      </c>
      <c r="N345" s="2" t="s">
        <v>270</v>
      </c>
      <c r="O345" s="2" t="s">
        <v>113</v>
      </c>
      <c r="P345" s="2" t="s">
        <v>114</v>
      </c>
      <c r="Q345" s="2" t="s">
        <v>115</v>
      </c>
      <c r="R345" s="2" t="s">
        <v>313</v>
      </c>
      <c r="S345" s="2" t="s">
        <v>356</v>
      </c>
      <c r="T345" s="2" t="s">
        <v>118</v>
      </c>
      <c r="U345" s="2" t="s">
        <v>508</v>
      </c>
      <c r="V345" s="5">
        <v>42401</v>
      </c>
      <c r="W345" s="2">
        <v>2016</v>
      </c>
      <c r="X345" s="5">
        <v>42460</v>
      </c>
      <c r="Y345" s="2">
        <v>2016</v>
      </c>
      <c r="Z345" s="2" t="s">
        <v>649</v>
      </c>
      <c r="AA345" s="4">
        <v>240039.93</v>
      </c>
      <c r="AB345" s="4">
        <v>283247.12</v>
      </c>
      <c r="AC345" s="4"/>
      <c r="AD345" s="4"/>
      <c r="AE345" s="4"/>
      <c r="AF345" s="4"/>
      <c r="AG345" s="4"/>
      <c r="AH345" s="4"/>
      <c r="AI345" s="4"/>
      <c r="AJ345" s="4"/>
      <c r="AK345" s="4">
        <v>240039.93</v>
      </c>
      <c r="AL345" s="4">
        <v>283247.12</v>
      </c>
      <c r="AM345" s="4"/>
      <c r="AN345" s="4"/>
      <c r="AO345" s="4"/>
      <c r="AP345" s="4"/>
      <c r="AQ345" s="4"/>
      <c r="AR345" s="4"/>
      <c r="AS345" s="4"/>
      <c r="AT345" s="4"/>
      <c r="AU345" s="2" t="s">
        <v>273</v>
      </c>
      <c r="AV345" s="2" t="s">
        <v>266</v>
      </c>
      <c r="AW345" s="2" t="s">
        <v>267</v>
      </c>
    </row>
    <row r="346" spans="1:49" ht="14.25" customHeight="1" outlineLevel="2" x14ac:dyDescent="0.2">
      <c r="A346" s="52" t="s">
        <v>372</v>
      </c>
      <c r="B346" s="52"/>
      <c r="C346" s="52" t="s">
        <v>105</v>
      </c>
      <c r="D346" s="52">
        <v>1</v>
      </c>
      <c r="E346" s="52" t="s">
        <v>106</v>
      </c>
      <c r="F346" s="52" t="s">
        <v>107</v>
      </c>
      <c r="G346" s="2" t="s">
        <v>210</v>
      </c>
      <c r="H346" s="2" t="s">
        <v>211</v>
      </c>
      <c r="I346" s="52" t="s">
        <v>373</v>
      </c>
      <c r="J346" s="52" t="s">
        <v>505</v>
      </c>
      <c r="K346" s="58">
        <v>28077.88</v>
      </c>
      <c r="L346" s="58">
        <v>33131.9</v>
      </c>
      <c r="M346" s="59">
        <v>42296</v>
      </c>
      <c r="N346" s="52" t="s">
        <v>270</v>
      </c>
      <c r="O346" s="52" t="s">
        <v>113</v>
      </c>
      <c r="P346" s="52" t="s">
        <v>114</v>
      </c>
      <c r="Q346" s="52" t="s">
        <v>115</v>
      </c>
      <c r="R346" s="52" t="s">
        <v>125</v>
      </c>
      <c r="S346" s="52" t="s">
        <v>374</v>
      </c>
      <c r="T346" s="52" t="s">
        <v>118</v>
      </c>
      <c r="U346" s="52" t="s">
        <v>508</v>
      </c>
      <c r="V346" s="59">
        <v>42401</v>
      </c>
      <c r="W346" s="52">
        <v>2016</v>
      </c>
      <c r="X346" s="59">
        <v>42460</v>
      </c>
      <c r="Y346" s="52">
        <v>2016</v>
      </c>
      <c r="Z346" s="52" t="s">
        <v>650</v>
      </c>
      <c r="AA346" s="58">
        <v>28077.88</v>
      </c>
      <c r="AB346" s="58">
        <v>33131.9</v>
      </c>
      <c r="AC346" s="58"/>
      <c r="AD346" s="58"/>
      <c r="AE346" s="58"/>
      <c r="AF346" s="58"/>
      <c r="AG346" s="58"/>
      <c r="AH346" s="58"/>
      <c r="AI346" s="58"/>
      <c r="AJ346" s="58"/>
      <c r="AK346" s="58">
        <v>28077.88</v>
      </c>
      <c r="AL346" s="58">
        <v>33131.9</v>
      </c>
      <c r="AM346" s="58"/>
      <c r="AN346" s="58"/>
      <c r="AO346" s="58"/>
      <c r="AP346" s="58"/>
      <c r="AQ346" s="58"/>
      <c r="AR346" s="58"/>
      <c r="AS346" s="58"/>
      <c r="AT346" s="58"/>
      <c r="AU346" s="52" t="s">
        <v>273</v>
      </c>
      <c r="AV346" s="52" t="s">
        <v>266</v>
      </c>
      <c r="AW346" s="52" t="s">
        <v>267</v>
      </c>
    </row>
    <row r="347" spans="1:49" outlineLevel="2" x14ac:dyDescent="0.2">
      <c r="A347" s="52"/>
      <c r="B347" s="52"/>
      <c r="C347" s="52"/>
      <c r="D347" s="52"/>
      <c r="E347" s="52"/>
      <c r="F347" s="52"/>
      <c r="G347" s="2" t="s">
        <v>180</v>
      </c>
      <c r="H347" s="2" t="s">
        <v>181</v>
      </c>
      <c r="I347" s="52"/>
      <c r="J347" s="52"/>
      <c r="K347" s="58"/>
      <c r="L347" s="58"/>
      <c r="M347" s="59"/>
      <c r="N347" s="52"/>
      <c r="O347" s="52"/>
      <c r="P347" s="52"/>
      <c r="Q347" s="52"/>
      <c r="R347" s="52"/>
      <c r="S347" s="52"/>
      <c r="T347" s="52"/>
      <c r="U347" s="52"/>
      <c r="V347" s="59"/>
      <c r="W347" s="52"/>
      <c r="X347" s="59"/>
      <c r="Y347" s="52"/>
      <c r="Z347" s="52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  <c r="AU347" s="52" t="s">
        <v>283</v>
      </c>
      <c r="AV347" s="52"/>
      <c r="AW347" s="52"/>
    </row>
    <row r="348" spans="1:49" ht="28.5" outlineLevel="2" x14ac:dyDescent="0.2">
      <c r="A348" s="52" t="s">
        <v>377</v>
      </c>
      <c r="B348" s="52"/>
      <c r="C348" s="2" t="s">
        <v>105</v>
      </c>
      <c r="D348" s="2">
        <v>1</v>
      </c>
      <c r="E348" s="2" t="s">
        <v>106</v>
      </c>
      <c r="F348" s="2" t="s">
        <v>107</v>
      </c>
      <c r="G348" s="2" t="s">
        <v>180</v>
      </c>
      <c r="H348" s="2" t="s">
        <v>181</v>
      </c>
      <c r="I348" s="2" t="s">
        <v>378</v>
      </c>
      <c r="J348" s="2" t="s">
        <v>505</v>
      </c>
      <c r="K348" s="4">
        <v>3728.39</v>
      </c>
      <c r="L348" s="4">
        <v>4399.5</v>
      </c>
      <c r="M348" s="5">
        <v>42306</v>
      </c>
      <c r="N348" s="2" t="s">
        <v>270</v>
      </c>
      <c r="O348" s="2" t="s">
        <v>113</v>
      </c>
      <c r="P348" s="2" t="s">
        <v>114</v>
      </c>
      <c r="Q348" s="2" t="s">
        <v>115</v>
      </c>
      <c r="R348" s="2" t="s">
        <v>313</v>
      </c>
      <c r="S348" s="2" t="s">
        <v>379</v>
      </c>
      <c r="T348" s="2" t="s">
        <v>118</v>
      </c>
      <c r="U348" s="2" t="s">
        <v>508</v>
      </c>
      <c r="V348" s="5">
        <v>42401</v>
      </c>
      <c r="W348" s="2">
        <v>2016</v>
      </c>
      <c r="X348" s="5">
        <v>42490</v>
      </c>
      <c r="Y348" s="2">
        <v>2016</v>
      </c>
      <c r="Z348" s="2" t="s">
        <v>650</v>
      </c>
      <c r="AA348" s="4">
        <v>3728.39</v>
      </c>
      <c r="AB348" s="4">
        <v>4399.5</v>
      </c>
      <c r="AC348" s="4"/>
      <c r="AD348" s="4"/>
      <c r="AE348" s="4"/>
      <c r="AF348" s="4"/>
      <c r="AG348" s="4"/>
      <c r="AH348" s="4"/>
      <c r="AI348" s="4"/>
      <c r="AJ348" s="4"/>
      <c r="AK348" s="4">
        <v>3728.39</v>
      </c>
      <c r="AL348" s="4">
        <v>4399.5</v>
      </c>
      <c r="AM348" s="4"/>
      <c r="AN348" s="4"/>
      <c r="AO348" s="4"/>
      <c r="AP348" s="4"/>
      <c r="AQ348" s="4"/>
      <c r="AR348" s="4"/>
      <c r="AS348" s="4"/>
      <c r="AT348" s="4"/>
      <c r="AU348" s="2" t="s">
        <v>273</v>
      </c>
      <c r="AV348" s="2" t="s">
        <v>266</v>
      </c>
      <c r="AW348" s="2" t="s">
        <v>267</v>
      </c>
    </row>
    <row r="349" spans="1:49" ht="342" outlineLevel="2" x14ac:dyDescent="0.2">
      <c r="A349" s="52" t="s">
        <v>397</v>
      </c>
      <c r="B349" s="52"/>
      <c r="C349" s="2" t="s">
        <v>105</v>
      </c>
      <c r="D349" s="2">
        <v>1</v>
      </c>
      <c r="E349" s="2" t="s">
        <v>106</v>
      </c>
      <c r="F349" s="2" t="s">
        <v>107</v>
      </c>
      <c r="G349" s="2" t="s">
        <v>108</v>
      </c>
      <c r="H349" s="2" t="s">
        <v>109</v>
      </c>
      <c r="I349" s="2" t="s">
        <v>398</v>
      </c>
      <c r="J349" s="2" t="s">
        <v>505</v>
      </c>
      <c r="K349" s="4">
        <v>2150737</v>
      </c>
      <c r="L349" s="4">
        <v>2537869.66</v>
      </c>
      <c r="M349" s="5">
        <v>42309</v>
      </c>
      <c r="N349" s="2" t="s">
        <v>399</v>
      </c>
      <c r="O349" s="2"/>
      <c r="P349" s="2" t="s">
        <v>233</v>
      </c>
      <c r="Q349" s="2" t="s">
        <v>115</v>
      </c>
      <c r="R349" s="2" t="s">
        <v>407</v>
      </c>
      <c r="S349" s="2" t="s">
        <v>401</v>
      </c>
      <c r="T349" s="2" t="s">
        <v>402</v>
      </c>
      <c r="U349" s="2" t="s">
        <v>508</v>
      </c>
      <c r="V349" s="5">
        <v>42430</v>
      </c>
      <c r="W349" s="2">
        <v>2016</v>
      </c>
      <c r="X349" s="5">
        <v>42460</v>
      </c>
      <c r="Y349" s="2">
        <v>2016</v>
      </c>
      <c r="Z349" s="2" t="s">
        <v>651</v>
      </c>
      <c r="AA349" s="4">
        <v>2150737</v>
      </c>
      <c r="AB349" s="4">
        <v>2537869.66</v>
      </c>
      <c r="AC349" s="4"/>
      <c r="AD349" s="4"/>
      <c r="AE349" s="4"/>
      <c r="AF349" s="4"/>
      <c r="AG349" s="4"/>
      <c r="AH349" s="4"/>
      <c r="AI349" s="4"/>
      <c r="AJ349" s="4"/>
      <c r="AK349" s="4">
        <v>2150737</v>
      </c>
      <c r="AL349" s="4">
        <v>2537869.66</v>
      </c>
      <c r="AM349" s="4"/>
      <c r="AN349" s="4"/>
      <c r="AO349" s="4"/>
      <c r="AP349" s="4"/>
      <c r="AQ349" s="4"/>
      <c r="AR349" s="4"/>
      <c r="AS349" s="4"/>
      <c r="AT349" s="4"/>
      <c r="AU349" s="2" t="s">
        <v>403</v>
      </c>
      <c r="AV349" s="2" t="s">
        <v>266</v>
      </c>
      <c r="AW349" s="2" t="s">
        <v>404</v>
      </c>
    </row>
    <row r="350" spans="1:49" ht="327.75" outlineLevel="2" x14ac:dyDescent="0.2">
      <c r="A350" s="52" t="s">
        <v>405</v>
      </c>
      <c r="B350" s="52"/>
      <c r="C350" s="2" t="s">
        <v>652</v>
      </c>
      <c r="D350" s="2">
        <v>1</v>
      </c>
      <c r="E350" s="2" t="s">
        <v>106</v>
      </c>
      <c r="F350" s="2" t="s">
        <v>107</v>
      </c>
      <c r="G350" s="2" t="s">
        <v>108</v>
      </c>
      <c r="H350" s="2" t="s">
        <v>109</v>
      </c>
      <c r="I350" s="2" t="s">
        <v>406</v>
      </c>
      <c r="J350" s="2" t="s">
        <v>505</v>
      </c>
      <c r="K350" s="4">
        <v>70169</v>
      </c>
      <c r="L350" s="4">
        <v>82799.42</v>
      </c>
      <c r="M350" s="5">
        <v>42309</v>
      </c>
      <c r="N350" s="2" t="s">
        <v>399</v>
      </c>
      <c r="O350" s="2"/>
      <c r="P350" s="2" t="s">
        <v>233</v>
      </c>
      <c r="Q350" s="2" t="s">
        <v>115</v>
      </c>
      <c r="R350" s="2" t="s">
        <v>407</v>
      </c>
      <c r="S350" s="2" t="s">
        <v>401</v>
      </c>
      <c r="T350" s="2" t="s">
        <v>402</v>
      </c>
      <c r="U350" s="2" t="s">
        <v>508</v>
      </c>
      <c r="V350" s="5">
        <v>42430</v>
      </c>
      <c r="W350" s="2">
        <v>2016</v>
      </c>
      <c r="X350" s="5">
        <v>42460</v>
      </c>
      <c r="Y350" s="2">
        <v>2016</v>
      </c>
      <c r="Z350" s="2" t="s">
        <v>651</v>
      </c>
      <c r="AA350" s="4">
        <v>70169</v>
      </c>
      <c r="AB350" s="4">
        <v>82799.42</v>
      </c>
      <c r="AC350" s="4"/>
      <c r="AD350" s="4"/>
      <c r="AE350" s="4"/>
      <c r="AF350" s="4"/>
      <c r="AG350" s="4"/>
      <c r="AH350" s="4"/>
      <c r="AI350" s="4"/>
      <c r="AJ350" s="4"/>
      <c r="AK350" s="4">
        <v>70169</v>
      </c>
      <c r="AL350" s="4">
        <v>82799.42</v>
      </c>
      <c r="AM350" s="4"/>
      <c r="AN350" s="4"/>
      <c r="AO350" s="4"/>
      <c r="AP350" s="4"/>
      <c r="AQ350" s="4"/>
      <c r="AR350" s="4"/>
      <c r="AS350" s="4"/>
      <c r="AT350" s="4"/>
      <c r="AU350" s="2" t="s">
        <v>408</v>
      </c>
      <c r="AV350" s="2" t="s">
        <v>266</v>
      </c>
      <c r="AW350" s="2" t="s">
        <v>404</v>
      </c>
    </row>
    <row r="351" spans="1:49" ht="28.5" outlineLevel="2" x14ac:dyDescent="0.2">
      <c r="A351" s="52" t="s">
        <v>415</v>
      </c>
      <c r="B351" s="52"/>
      <c r="C351" s="2" t="s">
        <v>105</v>
      </c>
      <c r="D351" s="2">
        <v>1</v>
      </c>
      <c r="E351" s="2" t="s">
        <v>106</v>
      </c>
      <c r="F351" s="2" t="s">
        <v>107</v>
      </c>
      <c r="G351" s="2" t="s">
        <v>108</v>
      </c>
      <c r="H351" s="2" t="s">
        <v>109</v>
      </c>
      <c r="I351" s="2" t="s">
        <v>416</v>
      </c>
      <c r="J351" s="2" t="s">
        <v>505</v>
      </c>
      <c r="K351" s="4">
        <v>7607</v>
      </c>
      <c r="L351" s="4">
        <v>8976.26</v>
      </c>
      <c r="M351" s="5">
        <v>42352</v>
      </c>
      <c r="N351" s="2" t="s">
        <v>270</v>
      </c>
      <c r="O351" s="2" t="s">
        <v>113</v>
      </c>
      <c r="P351" s="2" t="s">
        <v>114</v>
      </c>
      <c r="Q351" s="2" t="s">
        <v>115</v>
      </c>
      <c r="R351" s="2" t="s">
        <v>417</v>
      </c>
      <c r="S351" s="2" t="s">
        <v>418</v>
      </c>
      <c r="T351" s="2" t="s">
        <v>118</v>
      </c>
      <c r="U351" s="2" t="s">
        <v>508</v>
      </c>
      <c r="V351" s="5">
        <v>42401</v>
      </c>
      <c r="W351" s="2">
        <v>2016</v>
      </c>
      <c r="X351" s="5">
        <v>42460</v>
      </c>
      <c r="Y351" s="2">
        <v>2016</v>
      </c>
      <c r="Z351" s="2" t="s">
        <v>651</v>
      </c>
      <c r="AA351" s="4">
        <v>7607</v>
      </c>
      <c r="AB351" s="4">
        <v>8976.26</v>
      </c>
      <c r="AC351" s="4"/>
      <c r="AD351" s="4"/>
      <c r="AE351" s="4"/>
      <c r="AF351" s="4"/>
      <c r="AG351" s="4"/>
      <c r="AH351" s="4"/>
      <c r="AI351" s="4"/>
      <c r="AJ351" s="4"/>
      <c r="AK351" s="4">
        <v>7607</v>
      </c>
      <c r="AL351" s="4">
        <v>8976.26</v>
      </c>
      <c r="AM351" s="4"/>
      <c r="AN351" s="4"/>
      <c r="AO351" s="4"/>
      <c r="AP351" s="4"/>
      <c r="AQ351" s="4"/>
      <c r="AR351" s="4"/>
      <c r="AS351" s="4"/>
      <c r="AT351" s="4"/>
      <c r="AU351" s="2" t="s">
        <v>273</v>
      </c>
      <c r="AV351" s="2" t="s">
        <v>266</v>
      </c>
      <c r="AW351" s="2" t="s">
        <v>267</v>
      </c>
    </row>
    <row r="352" spans="1:49" outlineLevel="2" x14ac:dyDescent="0.2">
      <c r="A352" s="52" t="s">
        <v>449</v>
      </c>
      <c r="B352" s="52"/>
      <c r="C352" s="52" t="s">
        <v>105</v>
      </c>
      <c r="D352" s="52">
        <v>1</v>
      </c>
      <c r="E352" s="52" t="s">
        <v>106</v>
      </c>
      <c r="F352" s="52" t="s">
        <v>107</v>
      </c>
      <c r="G352" s="2" t="s">
        <v>108</v>
      </c>
      <c r="H352" s="2" t="s">
        <v>109</v>
      </c>
      <c r="I352" s="52" t="s">
        <v>450</v>
      </c>
      <c r="J352" s="52" t="s">
        <v>505</v>
      </c>
      <c r="K352" s="58">
        <v>23019930</v>
      </c>
      <c r="L352" s="58">
        <v>27163517.399999999</v>
      </c>
      <c r="M352" s="59">
        <v>42318</v>
      </c>
      <c r="N352" s="52" t="s">
        <v>451</v>
      </c>
      <c r="O352" s="52"/>
      <c r="P352" s="52" t="s">
        <v>114</v>
      </c>
      <c r="Q352" s="52" t="s">
        <v>452</v>
      </c>
      <c r="R352" s="52" t="s">
        <v>125</v>
      </c>
      <c r="S352" s="52" t="s">
        <v>374</v>
      </c>
      <c r="T352" s="52" t="s">
        <v>453</v>
      </c>
      <c r="U352" s="52" t="s">
        <v>508</v>
      </c>
      <c r="V352" s="59">
        <v>42428</v>
      </c>
      <c r="W352" s="52">
        <v>2016</v>
      </c>
      <c r="X352" s="59">
        <v>42490</v>
      </c>
      <c r="Y352" s="52">
        <v>2016</v>
      </c>
      <c r="Z352" s="52" t="s">
        <v>653</v>
      </c>
      <c r="AA352" s="58">
        <v>23019930</v>
      </c>
      <c r="AB352" s="58">
        <v>27163517.399999999</v>
      </c>
      <c r="AC352" s="58"/>
      <c r="AD352" s="58"/>
      <c r="AE352" s="58"/>
      <c r="AF352" s="58"/>
      <c r="AG352" s="58"/>
      <c r="AH352" s="58"/>
      <c r="AI352" s="58"/>
      <c r="AJ352" s="58"/>
      <c r="AK352" s="58">
        <v>23019930</v>
      </c>
      <c r="AL352" s="58">
        <v>27163517.399999999</v>
      </c>
      <c r="AM352" s="58"/>
      <c r="AN352" s="58"/>
      <c r="AO352" s="58"/>
      <c r="AP352" s="58"/>
      <c r="AQ352" s="58"/>
      <c r="AR352" s="58"/>
      <c r="AS352" s="58"/>
      <c r="AT352" s="58"/>
      <c r="AU352" s="52" t="s">
        <v>454</v>
      </c>
      <c r="AV352" s="52" t="s">
        <v>266</v>
      </c>
      <c r="AW352" s="52" t="s">
        <v>267</v>
      </c>
    </row>
    <row r="353" spans="1:49" outlineLevel="2" x14ac:dyDescent="0.2">
      <c r="A353" s="52"/>
      <c r="B353" s="52"/>
      <c r="C353" s="52"/>
      <c r="D353" s="52"/>
      <c r="E353" s="52"/>
      <c r="F353" s="52"/>
      <c r="G353" s="2" t="s">
        <v>210</v>
      </c>
      <c r="H353" s="2" t="s">
        <v>211</v>
      </c>
      <c r="I353" s="52"/>
      <c r="J353" s="52"/>
      <c r="K353" s="58"/>
      <c r="L353" s="58"/>
      <c r="M353" s="59"/>
      <c r="N353" s="52"/>
      <c r="O353" s="52"/>
      <c r="P353" s="52"/>
      <c r="Q353" s="52"/>
      <c r="R353" s="52"/>
      <c r="S353" s="52"/>
      <c r="T353" s="52"/>
      <c r="U353" s="52"/>
      <c r="V353" s="59"/>
      <c r="W353" s="52"/>
      <c r="X353" s="59"/>
      <c r="Y353" s="52"/>
      <c r="Z353" s="52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  <c r="AU353" s="52" t="s">
        <v>283</v>
      </c>
      <c r="AV353" s="52"/>
      <c r="AW353" s="52"/>
    </row>
    <row r="354" spans="1:49" outlineLevel="2" x14ac:dyDescent="0.2">
      <c r="A354" s="52" t="s">
        <v>456</v>
      </c>
      <c r="B354" s="52"/>
      <c r="C354" s="52" t="s">
        <v>105</v>
      </c>
      <c r="D354" s="52">
        <v>1</v>
      </c>
      <c r="E354" s="52" t="s">
        <v>106</v>
      </c>
      <c r="F354" s="52" t="s">
        <v>107</v>
      </c>
      <c r="G354" s="2" t="s">
        <v>108</v>
      </c>
      <c r="H354" s="2" t="s">
        <v>109</v>
      </c>
      <c r="I354" s="52" t="s">
        <v>457</v>
      </c>
      <c r="J354" s="52" t="s">
        <v>505</v>
      </c>
      <c r="K354" s="58">
        <v>753282</v>
      </c>
      <c r="L354" s="58">
        <v>888872.76</v>
      </c>
      <c r="M354" s="59">
        <v>42318</v>
      </c>
      <c r="N354" s="52" t="s">
        <v>451</v>
      </c>
      <c r="O354" s="52"/>
      <c r="P354" s="52" t="s">
        <v>114</v>
      </c>
      <c r="Q354" s="52" t="s">
        <v>452</v>
      </c>
      <c r="R354" s="52" t="s">
        <v>458</v>
      </c>
      <c r="S354" s="52" t="s">
        <v>292</v>
      </c>
      <c r="T354" s="52" t="s">
        <v>453</v>
      </c>
      <c r="U354" s="52" t="s">
        <v>508</v>
      </c>
      <c r="V354" s="59">
        <v>42401</v>
      </c>
      <c r="W354" s="52">
        <v>2016</v>
      </c>
      <c r="X354" s="59">
        <v>42460</v>
      </c>
      <c r="Y354" s="52">
        <v>2016</v>
      </c>
      <c r="Z354" s="52" t="s">
        <v>654</v>
      </c>
      <c r="AA354" s="58">
        <v>753282</v>
      </c>
      <c r="AB354" s="58">
        <v>888872.76</v>
      </c>
      <c r="AC354" s="58"/>
      <c r="AD354" s="58"/>
      <c r="AE354" s="58"/>
      <c r="AF354" s="58"/>
      <c r="AG354" s="58"/>
      <c r="AH354" s="58"/>
      <c r="AI354" s="58"/>
      <c r="AJ354" s="58"/>
      <c r="AK354" s="58">
        <v>753282</v>
      </c>
      <c r="AL354" s="58">
        <v>888872.76</v>
      </c>
      <c r="AM354" s="58"/>
      <c r="AN354" s="58"/>
      <c r="AO354" s="58"/>
      <c r="AP354" s="58"/>
      <c r="AQ354" s="58"/>
      <c r="AR354" s="58"/>
      <c r="AS354" s="58"/>
      <c r="AT354" s="58"/>
      <c r="AU354" s="52" t="s">
        <v>460</v>
      </c>
      <c r="AV354" s="52" t="s">
        <v>266</v>
      </c>
      <c r="AW354" s="52" t="s">
        <v>267</v>
      </c>
    </row>
    <row r="355" spans="1:49" outlineLevel="2" x14ac:dyDescent="0.2">
      <c r="A355" s="52"/>
      <c r="B355" s="52"/>
      <c r="C355" s="52"/>
      <c r="D355" s="52"/>
      <c r="E355" s="52"/>
      <c r="F355" s="52"/>
      <c r="G355" s="2" t="s">
        <v>210</v>
      </c>
      <c r="H355" s="2" t="s">
        <v>211</v>
      </c>
      <c r="I355" s="52"/>
      <c r="J355" s="52"/>
      <c r="K355" s="58"/>
      <c r="L355" s="58"/>
      <c r="M355" s="59"/>
      <c r="N355" s="52"/>
      <c r="O355" s="52"/>
      <c r="P355" s="52"/>
      <c r="Q355" s="52"/>
      <c r="R355" s="52"/>
      <c r="S355" s="52"/>
      <c r="T355" s="52"/>
      <c r="U355" s="52"/>
      <c r="V355" s="59"/>
      <c r="W355" s="52"/>
      <c r="X355" s="59"/>
      <c r="Y355" s="52"/>
      <c r="Z355" s="52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  <c r="AU355" s="52" t="s">
        <v>283</v>
      </c>
      <c r="AV355" s="52"/>
      <c r="AW355" s="52"/>
    </row>
    <row r="356" spans="1:49" outlineLevel="2" x14ac:dyDescent="0.2">
      <c r="A356" s="52"/>
      <c r="B356" s="52"/>
      <c r="C356" s="52"/>
      <c r="D356" s="52"/>
      <c r="E356" s="52"/>
      <c r="F356" s="52"/>
      <c r="G356" s="2" t="s">
        <v>172</v>
      </c>
      <c r="H356" s="2" t="s">
        <v>173</v>
      </c>
      <c r="I356" s="52"/>
      <c r="J356" s="52"/>
      <c r="K356" s="58"/>
      <c r="L356" s="58"/>
      <c r="M356" s="59"/>
      <c r="N356" s="52"/>
      <c r="O356" s="52"/>
      <c r="P356" s="52"/>
      <c r="Q356" s="52"/>
      <c r="R356" s="52"/>
      <c r="S356" s="52"/>
      <c r="T356" s="52"/>
      <c r="U356" s="52"/>
      <c r="V356" s="59"/>
      <c r="W356" s="52"/>
      <c r="X356" s="59"/>
      <c r="Y356" s="52"/>
      <c r="Z356" s="52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2" t="s">
        <v>283</v>
      </c>
      <c r="AV356" s="52"/>
      <c r="AW356" s="52"/>
    </row>
    <row r="357" spans="1:49" outlineLevel="2" x14ac:dyDescent="0.2">
      <c r="A357" s="52"/>
      <c r="B357" s="52"/>
      <c r="C357" s="52"/>
      <c r="D357" s="52"/>
      <c r="E357" s="52"/>
      <c r="F357" s="52"/>
      <c r="G357" s="2" t="s">
        <v>225</v>
      </c>
      <c r="H357" s="2" t="s">
        <v>226</v>
      </c>
      <c r="I357" s="52"/>
      <c r="J357" s="52"/>
      <c r="K357" s="58"/>
      <c r="L357" s="58"/>
      <c r="M357" s="59"/>
      <c r="N357" s="52"/>
      <c r="O357" s="52"/>
      <c r="P357" s="52"/>
      <c r="Q357" s="52"/>
      <c r="R357" s="52"/>
      <c r="S357" s="52"/>
      <c r="T357" s="52"/>
      <c r="U357" s="52"/>
      <c r="V357" s="59"/>
      <c r="W357" s="52"/>
      <c r="X357" s="59"/>
      <c r="Y357" s="52"/>
      <c r="Z357" s="52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  <c r="AT357" s="58"/>
      <c r="AU357" s="52" t="s">
        <v>283</v>
      </c>
      <c r="AV357" s="52"/>
      <c r="AW357" s="52"/>
    </row>
    <row r="358" spans="1:49" outlineLevel="2" x14ac:dyDescent="0.2">
      <c r="A358" s="52"/>
      <c r="B358" s="52"/>
      <c r="C358" s="52"/>
      <c r="D358" s="52"/>
      <c r="E358" s="52"/>
      <c r="F358" s="52"/>
      <c r="G358" s="2" t="s">
        <v>180</v>
      </c>
      <c r="H358" s="2" t="s">
        <v>181</v>
      </c>
      <c r="I358" s="52"/>
      <c r="J358" s="52"/>
      <c r="K358" s="58"/>
      <c r="L358" s="58"/>
      <c r="M358" s="59"/>
      <c r="N358" s="52"/>
      <c r="O358" s="52"/>
      <c r="P358" s="52"/>
      <c r="Q358" s="52"/>
      <c r="R358" s="52"/>
      <c r="S358" s="52"/>
      <c r="T358" s="52"/>
      <c r="U358" s="52"/>
      <c r="V358" s="59"/>
      <c r="W358" s="52"/>
      <c r="X358" s="59"/>
      <c r="Y358" s="52"/>
      <c r="Z358" s="52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  <c r="AT358" s="58"/>
      <c r="AU358" s="52" t="s">
        <v>283</v>
      </c>
      <c r="AV358" s="52"/>
      <c r="AW358" s="52"/>
    </row>
    <row r="359" spans="1:49" outlineLevel="2" x14ac:dyDescent="0.2">
      <c r="A359" s="52" t="s">
        <v>468</v>
      </c>
      <c r="B359" s="52"/>
      <c r="C359" s="52" t="s">
        <v>105</v>
      </c>
      <c r="D359" s="52">
        <v>1</v>
      </c>
      <c r="E359" s="52" t="s">
        <v>106</v>
      </c>
      <c r="F359" s="52" t="s">
        <v>107</v>
      </c>
      <c r="G359" s="2" t="s">
        <v>108</v>
      </c>
      <c r="H359" s="2" t="s">
        <v>109</v>
      </c>
      <c r="I359" s="52" t="s">
        <v>469</v>
      </c>
      <c r="J359" s="52" t="s">
        <v>505</v>
      </c>
      <c r="K359" s="58">
        <v>1303736</v>
      </c>
      <c r="L359" s="58">
        <v>1538408.48</v>
      </c>
      <c r="M359" s="59">
        <v>42328</v>
      </c>
      <c r="N359" s="52" t="s">
        <v>451</v>
      </c>
      <c r="O359" s="52"/>
      <c r="P359" s="52" t="s">
        <v>114</v>
      </c>
      <c r="Q359" s="52" t="s">
        <v>452</v>
      </c>
      <c r="R359" s="52" t="s">
        <v>417</v>
      </c>
      <c r="S359" s="52" t="s">
        <v>470</v>
      </c>
      <c r="T359" s="52" t="s">
        <v>453</v>
      </c>
      <c r="U359" s="52" t="s">
        <v>508</v>
      </c>
      <c r="V359" s="59">
        <v>42401</v>
      </c>
      <c r="W359" s="52">
        <v>2016</v>
      </c>
      <c r="X359" s="59">
        <v>42490</v>
      </c>
      <c r="Y359" s="52">
        <v>2016</v>
      </c>
      <c r="Z359" s="52" t="s">
        <v>649</v>
      </c>
      <c r="AA359" s="58">
        <v>1303736</v>
      </c>
      <c r="AB359" s="58">
        <v>1538408.48</v>
      </c>
      <c r="AC359" s="58"/>
      <c r="AD359" s="58"/>
      <c r="AE359" s="58"/>
      <c r="AF359" s="58"/>
      <c r="AG359" s="58"/>
      <c r="AH359" s="58"/>
      <c r="AI359" s="58"/>
      <c r="AJ359" s="58"/>
      <c r="AK359" s="58">
        <v>1303736</v>
      </c>
      <c r="AL359" s="58">
        <v>1538408.48</v>
      </c>
      <c r="AM359" s="58"/>
      <c r="AN359" s="58"/>
      <c r="AO359" s="58"/>
      <c r="AP359" s="58"/>
      <c r="AQ359" s="58"/>
      <c r="AR359" s="58"/>
      <c r="AS359" s="58"/>
      <c r="AT359" s="58"/>
      <c r="AU359" s="52" t="s">
        <v>471</v>
      </c>
      <c r="AV359" s="52" t="s">
        <v>266</v>
      </c>
      <c r="AW359" s="52" t="s">
        <v>267</v>
      </c>
    </row>
    <row r="360" spans="1:49" outlineLevel="2" x14ac:dyDescent="0.2">
      <c r="A360" s="52"/>
      <c r="B360" s="52"/>
      <c r="C360" s="52"/>
      <c r="D360" s="52"/>
      <c r="E360" s="52"/>
      <c r="F360" s="52"/>
      <c r="G360" s="2" t="s">
        <v>172</v>
      </c>
      <c r="H360" s="2" t="s">
        <v>173</v>
      </c>
      <c r="I360" s="52"/>
      <c r="J360" s="52"/>
      <c r="K360" s="58"/>
      <c r="L360" s="58"/>
      <c r="M360" s="59"/>
      <c r="N360" s="52"/>
      <c r="O360" s="52"/>
      <c r="P360" s="52"/>
      <c r="Q360" s="52"/>
      <c r="R360" s="52"/>
      <c r="S360" s="52"/>
      <c r="T360" s="52"/>
      <c r="U360" s="52"/>
      <c r="V360" s="59"/>
      <c r="W360" s="52"/>
      <c r="X360" s="59"/>
      <c r="Y360" s="52"/>
      <c r="Z360" s="52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  <c r="AU360" s="52" t="s">
        <v>283</v>
      </c>
      <c r="AV360" s="52"/>
      <c r="AW360" s="52"/>
    </row>
    <row r="361" spans="1:49" outlineLevel="2" x14ac:dyDescent="0.2">
      <c r="A361" s="52" t="s">
        <v>472</v>
      </c>
      <c r="B361" s="52"/>
      <c r="C361" s="52" t="s">
        <v>105</v>
      </c>
      <c r="D361" s="52">
        <v>1</v>
      </c>
      <c r="E361" s="52" t="s">
        <v>106</v>
      </c>
      <c r="F361" s="52" t="s">
        <v>107</v>
      </c>
      <c r="G361" s="2" t="s">
        <v>108</v>
      </c>
      <c r="H361" s="2" t="s">
        <v>109</v>
      </c>
      <c r="I361" s="52" t="s">
        <v>473</v>
      </c>
      <c r="J361" s="52" t="s">
        <v>505</v>
      </c>
      <c r="K361" s="58">
        <v>34035539</v>
      </c>
      <c r="L361" s="58">
        <v>40161936.020000003</v>
      </c>
      <c r="M361" s="59">
        <v>42328</v>
      </c>
      <c r="N361" s="52" t="s">
        <v>451</v>
      </c>
      <c r="O361" s="52"/>
      <c r="P361" s="52" t="s">
        <v>114</v>
      </c>
      <c r="Q361" s="52" t="s">
        <v>452</v>
      </c>
      <c r="R361" s="52" t="s">
        <v>286</v>
      </c>
      <c r="S361" s="52" t="s">
        <v>474</v>
      </c>
      <c r="T361" s="52" t="s">
        <v>453</v>
      </c>
      <c r="U361" s="52" t="s">
        <v>508</v>
      </c>
      <c r="V361" s="59">
        <v>42401</v>
      </c>
      <c r="W361" s="52">
        <v>2016</v>
      </c>
      <c r="X361" s="59">
        <v>42490</v>
      </c>
      <c r="Y361" s="52">
        <v>2016</v>
      </c>
      <c r="Z361" s="52" t="s">
        <v>649</v>
      </c>
      <c r="AA361" s="58">
        <v>34035539</v>
      </c>
      <c r="AB361" s="58">
        <v>40161936.020000003</v>
      </c>
      <c r="AC361" s="58"/>
      <c r="AD361" s="58"/>
      <c r="AE361" s="58"/>
      <c r="AF361" s="58"/>
      <c r="AG361" s="58"/>
      <c r="AH361" s="58"/>
      <c r="AI361" s="58"/>
      <c r="AJ361" s="58"/>
      <c r="AK361" s="58">
        <v>34035539</v>
      </c>
      <c r="AL361" s="58">
        <v>40161936.020000003</v>
      </c>
      <c r="AM361" s="58"/>
      <c r="AN361" s="58"/>
      <c r="AO361" s="58"/>
      <c r="AP361" s="58"/>
      <c r="AQ361" s="58"/>
      <c r="AR361" s="58"/>
      <c r="AS361" s="58"/>
      <c r="AT361" s="58"/>
      <c r="AU361" s="52" t="s">
        <v>460</v>
      </c>
      <c r="AV361" s="52" t="s">
        <v>266</v>
      </c>
      <c r="AW361" s="52" t="s">
        <v>267</v>
      </c>
    </row>
    <row r="362" spans="1:49" outlineLevel="2" x14ac:dyDescent="0.2">
      <c r="A362" s="52"/>
      <c r="B362" s="52"/>
      <c r="C362" s="52"/>
      <c r="D362" s="52"/>
      <c r="E362" s="52"/>
      <c r="F362" s="52"/>
      <c r="G362" s="2" t="s">
        <v>210</v>
      </c>
      <c r="H362" s="2" t="s">
        <v>211</v>
      </c>
      <c r="I362" s="52"/>
      <c r="J362" s="52"/>
      <c r="K362" s="58"/>
      <c r="L362" s="58"/>
      <c r="M362" s="59"/>
      <c r="N362" s="52"/>
      <c r="O362" s="52"/>
      <c r="P362" s="52"/>
      <c r="Q362" s="52"/>
      <c r="R362" s="52"/>
      <c r="S362" s="52"/>
      <c r="T362" s="52"/>
      <c r="U362" s="52"/>
      <c r="V362" s="59"/>
      <c r="W362" s="52"/>
      <c r="X362" s="59"/>
      <c r="Y362" s="52"/>
      <c r="Z362" s="52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  <c r="AU362" s="52" t="s">
        <v>283</v>
      </c>
      <c r="AV362" s="52"/>
      <c r="AW362" s="52"/>
    </row>
    <row r="363" spans="1:49" outlineLevel="2" x14ac:dyDescent="0.2">
      <c r="A363" s="52"/>
      <c r="B363" s="52"/>
      <c r="C363" s="52"/>
      <c r="D363" s="52"/>
      <c r="E363" s="52"/>
      <c r="F363" s="52"/>
      <c r="G363" s="2" t="s">
        <v>172</v>
      </c>
      <c r="H363" s="2" t="s">
        <v>173</v>
      </c>
      <c r="I363" s="52"/>
      <c r="J363" s="52"/>
      <c r="K363" s="58"/>
      <c r="L363" s="58"/>
      <c r="M363" s="59"/>
      <c r="N363" s="52"/>
      <c r="O363" s="52"/>
      <c r="P363" s="52"/>
      <c r="Q363" s="52"/>
      <c r="R363" s="52"/>
      <c r="S363" s="52"/>
      <c r="T363" s="52"/>
      <c r="U363" s="52"/>
      <c r="V363" s="59"/>
      <c r="W363" s="52"/>
      <c r="X363" s="59"/>
      <c r="Y363" s="52"/>
      <c r="Z363" s="52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  <c r="AU363" s="52" t="s">
        <v>283</v>
      </c>
      <c r="AV363" s="52"/>
      <c r="AW363" s="52"/>
    </row>
    <row r="364" spans="1:49" outlineLevel="2" x14ac:dyDescent="0.2">
      <c r="A364" s="52"/>
      <c r="B364" s="52"/>
      <c r="C364" s="52"/>
      <c r="D364" s="52"/>
      <c r="E364" s="52"/>
      <c r="F364" s="52"/>
      <c r="G364" s="2" t="s">
        <v>180</v>
      </c>
      <c r="H364" s="2" t="s">
        <v>181</v>
      </c>
      <c r="I364" s="52"/>
      <c r="J364" s="52"/>
      <c r="K364" s="58"/>
      <c r="L364" s="58"/>
      <c r="M364" s="59"/>
      <c r="N364" s="52"/>
      <c r="O364" s="52"/>
      <c r="P364" s="52"/>
      <c r="Q364" s="52"/>
      <c r="R364" s="52"/>
      <c r="S364" s="52"/>
      <c r="T364" s="52"/>
      <c r="U364" s="52"/>
      <c r="V364" s="59"/>
      <c r="W364" s="52"/>
      <c r="X364" s="59"/>
      <c r="Y364" s="52"/>
      <c r="Z364" s="52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2" t="s">
        <v>283</v>
      </c>
      <c r="AV364" s="52"/>
      <c r="AW364" s="52"/>
    </row>
    <row r="365" spans="1:49" ht="28.5" outlineLevel="2" x14ac:dyDescent="0.2">
      <c r="A365" s="52" t="s">
        <v>478</v>
      </c>
      <c r="B365" s="52"/>
      <c r="C365" s="2" t="s">
        <v>105</v>
      </c>
      <c r="D365" s="2">
        <v>1</v>
      </c>
      <c r="E365" s="2" t="s">
        <v>106</v>
      </c>
      <c r="F365" s="2" t="s">
        <v>107</v>
      </c>
      <c r="G365" s="2" t="s">
        <v>108</v>
      </c>
      <c r="H365" s="2" t="s">
        <v>109</v>
      </c>
      <c r="I365" s="2" t="s">
        <v>479</v>
      </c>
      <c r="J365" s="2" t="s">
        <v>505</v>
      </c>
      <c r="K365" s="4">
        <v>146186</v>
      </c>
      <c r="L365" s="4">
        <v>172499.48</v>
      </c>
      <c r="M365" s="5">
        <v>42328</v>
      </c>
      <c r="N365" s="2" t="s">
        <v>451</v>
      </c>
      <c r="O365" s="2"/>
      <c r="P365" s="2" t="s">
        <v>114</v>
      </c>
      <c r="Q365" s="2" t="s">
        <v>452</v>
      </c>
      <c r="R365" s="2" t="s">
        <v>286</v>
      </c>
      <c r="S365" s="2" t="s">
        <v>474</v>
      </c>
      <c r="T365" s="2" t="s">
        <v>453</v>
      </c>
      <c r="U365" s="2" t="s">
        <v>508</v>
      </c>
      <c r="V365" s="5">
        <v>42401</v>
      </c>
      <c r="W365" s="2">
        <v>2016</v>
      </c>
      <c r="X365" s="5">
        <v>42490</v>
      </c>
      <c r="Y365" s="2">
        <v>2016</v>
      </c>
      <c r="Z365" s="2" t="s">
        <v>649</v>
      </c>
      <c r="AA365" s="4">
        <v>146186</v>
      </c>
      <c r="AB365" s="4">
        <v>172499.48</v>
      </c>
      <c r="AC365" s="4"/>
      <c r="AD365" s="4"/>
      <c r="AE365" s="4"/>
      <c r="AF365" s="4"/>
      <c r="AG365" s="4"/>
      <c r="AH365" s="4"/>
      <c r="AI365" s="4"/>
      <c r="AJ365" s="4"/>
      <c r="AK365" s="4">
        <v>146186</v>
      </c>
      <c r="AL365" s="4">
        <v>172499.48</v>
      </c>
      <c r="AM365" s="4"/>
      <c r="AN365" s="4"/>
      <c r="AO365" s="4"/>
      <c r="AP365" s="4"/>
      <c r="AQ365" s="4"/>
      <c r="AR365" s="4"/>
      <c r="AS365" s="4"/>
      <c r="AT365" s="4"/>
      <c r="AU365" s="2" t="s">
        <v>460</v>
      </c>
      <c r="AV365" s="2" t="s">
        <v>266</v>
      </c>
      <c r="AW365" s="2" t="s">
        <v>267</v>
      </c>
    </row>
    <row r="366" spans="1:49" ht="28.5" outlineLevel="2" x14ac:dyDescent="0.2">
      <c r="A366" s="52" t="s">
        <v>480</v>
      </c>
      <c r="B366" s="52"/>
      <c r="C366" s="2" t="s">
        <v>105</v>
      </c>
      <c r="D366" s="2">
        <v>1</v>
      </c>
      <c r="E366" s="2" t="s">
        <v>106</v>
      </c>
      <c r="F366" s="2" t="s">
        <v>107</v>
      </c>
      <c r="G366" s="2" t="s">
        <v>210</v>
      </c>
      <c r="H366" s="2" t="s">
        <v>211</v>
      </c>
      <c r="I366" s="2" t="s">
        <v>481</v>
      </c>
      <c r="J366" s="2" t="s">
        <v>505</v>
      </c>
      <c r="K366" s="4">
        <v>46780</v>
      </c>
      <c r="L366" s="4">
        <v>55200.4</v>
      </c>
      <c r="M366" s="5">
        <v>42321</v>
      </c>
      <c r="N366" s="2" t="s">
        <v>451</v>
      </c>
      <c r="O366" s="2"/>
      <c r="P366" s="2" t="s">
        <v>114</v>
      </c>
      <c r="Q366" s="2" t="s">
        <v>115</v>
      </c>
      <c r="R366" s="2" t="s">
        <v>286</v>
      </c>
      <c r="S366" s="2" t="s">
        <v>474</v>
      </c>
      <c r="T366" s="2" t="s">
        <v>118</v>
      </c>
      <c r="U366" s="2" t="s">
        <v>508</v>
      </c>
      <c r="V366" s="5">
        <v>42401</v>
      </c>
      <c r="W366" s="2">
        <v>2016</v>
      </c>
      <c r="X366" s="5">
        <v>42490</v>
      </c>
      <c r="Y366" s="2">
        <v>2016</v>
      </c>
      <c r="Z366" s="2" t="s">
        <v>649</v>
      </c>
      <c r="AA366" s="4">
        <v>46780</v>
      </c>
      <c r="AB366" s="4">
        <v>55200.4</v>
      </c>
      <c r="AC366" s="4"/>
      <c r="AD366" s="4"/>
      <c r="AE366" s="4"/>
      <c r="AF366" s="4"/>
      <c r="AG366" s="4"/>
      <c r="AH366" s="4"/>
      <c r="AI366" s="4"/>
      <c r="AJ366" s="4"/>
      <c r="AK366" s="4">
        <v>46780</v>
      </c>
      <c r="AL366" s="4">
        <v>55200.4</v>
      </c>
      <c r="AM366" s="4"/>
      <c r="AN366" s="4"/>
      <c r="AO366" s="4"/>
      <c r="AP366" s="4"/>
      <c r="AQ366" s="4"/>
      <c r="AR366" s="4"/>
      <c r="AS366" s="4"/>
      <c r="AT366" s="4"/>
      <c r="AU366" s="2" t="s">
        <v>460</v>
      </c>
      <c r="AV366" s="2" t="s">
        <v>266</v>
      </c>
      <c r="AW366" s="2" t="s">
        <v>267</v>
      </c>
    </row>
    <row r="367" spans="1:49" outlineLevel="2" x14ac:dyDescent="0.2">
      <c r="A367" s="52" t="s">
        <v>482</v>
      </c>
      <c r="B367" s="52"/>
      <c r="C367" s="52" t="s">
        <v>105</v>
      </c>
      <c r="D367" s="52">
        <v>1</v>
      </c>
      <c r="E367" s="52" t="s">
        <v>106</v>
      </c>
      <c r="F367" s="52" t="s">
        <v>107</v>
      </c>
      <c r="G367" s="2" t="s">
        <v>108</v>
      </c>
      <c r="H367" s="2" t="s">
        <v>109</v>
      </c>
      <c r="I367" s="52" t="s">
        <v>483</v>
      </c>
      <c r="J367" s="52" t="s">
        <v>505</v>
      </c>
      <c r="K367" s="58">
        <v>24808314</v>
      </c>
      <c r="L367" s="58">
        <v>29273810.52</v>
      </c>
      <c r="M367" s="59">
        <v>42318</v>
      </c>
      <c r="N367" s="52" t="s">
        <v>451</v>
      </c>
      <c r="O367" s="52"/>
      <c r="P367" s="52" t="s">
        <v>114</v>
      </c>
      <c r="Q367" s="52" t="s">
        <v>452</v>
      </c>
      <c r="R367" s="52" t="s">
        <v>125</v>
      </c>
      <c r="S367" s="52" t="s">
        <v>484</v>
      </c>
      <c r="T367" s="52" t="s">
        <v>453</v>
      </c>
      <c r="U367" s="52" t="s">
        <v>508</v>
      </c>
      <c r="V367" s="59">
        <v>42430</v>
      </c>
      <c r="W367" s="52">
        <v>2016</v>
      </c>
      <c r="X367" s="59">
        <v>42521</v>
      </c>
      <c r="Y367" s="52">
        <v>2016</v>
      </c>
      <c r="Z367" s="52" t="s">
        <v>655</v>
      </c>
      <c r="AA367" s="58">
        <v>24808314</v>
      </c>
      <c r="AB367" s="58">
        <v>29273810.52</v>
      </c>
      <c r="AC367" s="58"/>
      <c r="AD367" s="58"/>
      <c r="AE367" s="58"/>
      <c r="AF367" s="58"/>
      <c r="AG367" s="58"/>
      <c r="AH367" s="58"/>
      <c r="AI367" s="58"/>
      <c r="AJ367" s="58"/>
      <c r="AK367" s="58">
        <v>24808314</v>
      </c>
      <c r="AL367" s="58">
        <v>29273810.52</v>
      </c>
      <c r="AM367" s="58"/>
      <c r="AN367" s="58"/>
      <c r="AO367" s="58"/>
      <c r="AP367" s="58"/>
      <c r="AQ367" s="58"/>
      <c r="AR367" s="58"/>
      <c r="AS367" s="58"/>
      <c r="AT367" s="58"/>
      <c r="AU367" s="52" t="s">
        <v>460</v>
      </c>
      <c r="AV367" s="52" t="s">
        <v>266</v>
      </c>
      <c r="AW367" s="52" t="s">
        <v>267</v>
      </c>
    </row>
    <row r="368" spans="1:49" outlineLevel="2" x14ac:dyDescent="0.2">
      <c r="A368" s="52"/>
      <c r="B368" s="52"/>
      <c r="C368" s="52"/>
      <c r="D368" s="52"/>
      <c r="E368" s="52"/>
      <c r="F368" s="52"/>
      <c r="G368" s="2" t="s">
        <v>210</v>
      </c>
      <c r="H368" s="2" t="s">
        <v>211</v>
      </c>
      <c r="I368" s="52"/>
      <c r="J368" s="52"/>
      <c r="K368" s="58"/>
      <c r="L368" s="58"/>
      <c r="M368" s="59"/>
      <c r="N368" s="52"/>
      <c r="O368" s="52"/>
      <c r="P368" s="52"/>
      <c r="Q368" s="52"/>
      <c r="R368" s="52"/>
      <c r="S368" s="52"/>
      <c r="T368" s="52"/>
      <c r="U368" s="52"/>
      <c r="V368" s="59"/>
      <c r="W368" s="52"/>
      <c r="X368" s="59"/>
      <c r="Y368" s="52"/>
      <c r="Z368" s="52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2" t="s">
        <v>283</v>
      </c>
      <c r="AV368" s="52"/>
      <c r="AW368" s="52"/>
    </row>
    <row r="369" spans="1:49" outlineLevel="2" x14ac:dyDescent="0.2">
      <c r="A369" s="52"/>
      <c r="B369" s="52"/>
      <c r="C369" s="52"/>
      <c r="D369" s="52"/>
      <c r="E369" s="52"/>
      <c r="F369" s="52"/>
      <c r="G369" s="2" t="s">
        <v>172</v>
      </c>
      <c r="H369" s="2" t="s">
        <v>173</v>
      </c>
      <c r="I369" s="52"/>
      <c r="J369" s="52"/>
      <c r="K369" s="58"/>
      <c r="L369" s="58"/>
      <c r="M369" s="59"/>
      <c r="N369" s="52"/>
      <c r="O369" s="52"/>
      <c r="P369" s="52"/>
      <c r="Q369" s="52"/>
      <c r="R369" s="52"/>
      <c r="S369" s="52"/>
      <c r="T369" s="52"/>
      <c r="U369" s="52"/>
      <c r="V369" s="59"/>
      <c r="W369" s="52"/>
      <c r="X369" s="59"/>
      <c r="Y369" s="52"/>
      <c r="Z369" s="52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  <c r="AO369" s="58"/>
      <c r="AP369" s="58"/>
      <c r="AQ369" s="58"/>
      <c r="AR369" s="58"/>
      <c r="AS369" s="58"/>
      <c r="AT369" s="58"/>
      <c r="AU369" s="52" t="s">
        <v>283</v>
      </c>
      <c r="AV369" s="52"/>
      <c r="AW369" s="52"/>
    </row>
    <row r="370" spans="1:49" outlineLevel="2" x14ac:dyDescent="0.2">
      <c r="A370" s="52"/>
      <c r="B370" s="52"/>
      <c r="C370" s="52"/>
      <c r="D370" s="52"/>
      <c r="E370" s="52"/>
      <c r="F370" s="52"/>
      <c r="G370" s="2" t="s">
        <v>180</v>
      </c>
      <c r="H370" s="2" t="s">
        <v>181</v>
      </c>
      <c r="I370" s="52"/>
      <c r="J370" s="52"/>
      <c r="K370" s="58"/>
      <c r="L370" s="58"/>
      <c r="M370" s="59"/>
      <c r="N370" s="52"/>
      <c r="O370" s="52"/>
      <c r="P370" s="52"/>
      <c r="Q370" s="52"/>
      <c r="R370" s="52"/>
      <c r="S370" s="52"/>
      <c r="T370" s="52"/>
      <c r="U370" s="52"/>
      <c r="V370" s="59"/>
      <c r="W370" s="52"/>
      <c r="X370" s="59"/>
      <c r="Y370" s="52"/>
      <c r="Z370" s="52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2" t="s">
        <v>283</v>
      </c>
      <c r="AV370" s="52"/>
      <c r="AW370" s="52"/>
    </row>
    <row r="371" spans="1:49" outlineLevel="2" x14ac:dyDescent="0.2">
      <c r="A371" s="52" t="s">
        <v>485</v>
      </c>
      <c r="B371" s="52"/>
      <c r="C371" s="52" t="s">
        <v>105</v>
      </c>
      <c r="D371" s="52">
        <v>1</v>
      </c>
      <c r="E371" s="52" t="s">
        <v>106</v>
      </c>
      <c r="F371" s="52" t="s">
        <v>107</v>
      </c>
      <c r="G371" s="2" t="s">
        <v>108</v>
      </c>
      <c r="H371" s="2" t="s">
        <v>109</v>
      </c>
      <c r="I371" s="52" t="s">
        <v>486</v>
      </c>
      <c r="J371" s="52" t="s">
        <v>505</v>
      </c>
      <c r="K371" s="58">
        <v>27393051</v>
      </c>
      <c r="L371" s="58">
        <v>32323800.18</v>
      </c>
      <c r="M371" s="59">
        <v>42318</v>
      </c>
      <c r="N371" s="52" t="s">
        <v>451</v>
      </c>
      <c r="O371" s="52" t="s">
        <v>113</v>
      </c>
      <c r="P371" s="52" t="s">
        <v>114</v>
      </c>
      <c r="Q371" s="52" t="s">
        <v>115</v>
      </c>
      <c r="R371" s="52" t="s">
        <v>487</v>
      </c>
      <c r="S371" s="52" t="s">
        <v>296</v>
      </c>
      <c r="T371" s="52" t="s">
        <v>118</v>
      </c>
      <c r="U371" s="52" t="s">
        <v>508</v>
      </c>
      <c r="V371" s="59">
        <v>42380</v>
      </c>
      <c r="W371" s="52">
        <v>2016</v>
      </c>
      <c r="X371" s="59">
        <v>42460</v>
      </c>
      <c r="Y371" s="52">
        <v>2016</v>
      </c>
      <c r="Z371" s="52" t="s">
        <v>655</v>
      </c>
      <c r="AA371" s="58">
        <v>27393051</v>
      </c>
      <c r="AB371" s="58">
        <v>32323800.18</v>
      </c>
      <c r="AC371" s="58"/>
      <c r="AD371" s="58"/>
      <c r="AE371" s="58"/>
      <c r="AF371" s="58"/>
      <c r="AG371" s="58"/>
      <c r="AH371" s="58"/>
      <c r="AI371" s="58"/>
      <c r="AJ371" s="58"/>
      <c r="AK371" s="58">
        <v>27393051</v>
      </c>
      <c r="AL371" s="58">
        <v>32323800.18</v>
      </c>
      <c r="AM371" s="58"/>
      <c r="AN371" s="58"/>
      <c r="AO371" s="58"/>
      <c r="AP371" s="58"/>
      <c r="AQ371" s="58"/>
      <c r="AR371" s="58"/>
      <c r="AS371" s="58"/>
      <c r="AT371" s="58"/>
      <c r="AU371" s="52" t="s">
        <v>460</v>
      </c>
      <c r="AV371" s="52" t="s">
        <v>266</v>
      </c>
      <c r="AW371" s="52" t="s">
        <v>267</v>
      </c>
    </row>
    <row r="372" spans="1:49" outlineLevel="2" x14ac:dyDescent="0.2">
      <c r="A372" s="52"/>
      <c r="B372" s="52"/>
      <c r="C372" s="52"/>
      <c r="D372" s="52"/>
      <c r="E372" s="52"/>
      <c r="F372" s="52"/>
      <c r="G372" s="2" t="s">
        <v>210</v>
      </c>
      <c r="H372" s="2" t="s">
        <v>211</v>
      </c>
      <c r="I372" s="52"/>
      <c r="J372" s="52"/>
      <c r="K372" s="58"/>
      <c r="L372" s="58"/>
      <c r="M372" s="59"/>
      <c r="N372" s="52"/>
      <c r="O372" s="52"/>
      <c r="P372" s="52"/>
      <c r="Q372" s="52"/>
      <c r="R372" s="52"/>
      <c r="S372" s="52"/>
      <c r="T372" s="52"/>
      <c r="U372" s="52"/>
      <c r="V372" s="59"/>
      <c r="W372" s="52"/>
      <c r="X372" s="59"/>
      <c r="Y372" s="52"/>
      <c r="Z372" s="52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  <c r="AT372" s="58"/>
      <c r="AU372" s="52" t="s">
        <v>283</v>
      </c>
      <c r="AV372" s="52"/>
      <c r="AW372" s="52"/>
    </row>
    <row r="373" spans="1:49" outlineLevel="2" x14ac:dyDescent="0.2">
      <c r="A373" s="52"/>
      <c r="B373" s="52"/>
      <c r="C373" s="52"/>
      <c r="D373" s="52"/>
      <c r="E373" s="52"/>
      <c r="F373" s="52"/>
      <c r="G373" s="2" t="s">
        <v>172</v>
      </c>
      <c r="H373" s="2" t="s">
        <v>173</v>
      </c>
      <c r="I373" s="52"/>
      <c r="J373" s="52"/>
      <c r="K373" s="58"/>
      <c r="L373" s="58"/>
      <c r="M373" s="59"/>
      <c r="N373" s="52"/>
      <c r="O373" s="52"/>
      <c r="P373" s="52"/>
      <c r="Q373" s="52"/>
      <c r="R373" s="52"/>
      <c r="S373" s="52"/>
      <c r="T373" s="52"/>
      <c r="U373" s="52"/>
      <c r="V373" s="59"/>
      <c r="W373" s="52"/>
      <c r="X373" s="59"/>
      <c r="Y373" s="52"/>
      <c r="Z373" s="52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  <c r="AT373" s="58"/>
      <c r="AU373" s="52" t="s">
        <v>283</v>
      </c>
      <c r="AV373" s="52"/>
      <c r="AW373" s="52"/>
    </row>
    <row r="374" spans="1:49" outlineLevel="2" x14ac:dyDescent="0.2">
      <c r="A374" s="52"/>
      <c r="B374" s="52"/>
      <c r="C374" s="52"/>
      <c r="D374" s="52"/>
      <c r="E374" s="52"/>
      <c r="F374" s="52"/>
      <c r="G374" s="2" t="s">
        <v>180</v>
      </c>
      <c r="H374" s="2" t="s">
        <v>181</v>
      </c>
      <c r="I374" s="52"/>
      <c r="J374" s="52"/>
      <c r="K374" s="58"/>
      <c r="L374" s="58"/>
      <c r="M374" s="59"/>
      <c r="N374" s="52"/>
      <c r="O374" s="52"/>
      <c r="P374" s="52"/>
      <c r="Q374" s="52"/>
      <c r="R374" s="52"/>
      <c r="S374" s="52"/>
      <c r="T374" s="52"/>
      <c r="U374" s="52"/>
      <c r="V374" s="59"/>
      <c r="W374" s="52"/>
      <c r="X374" s="59"/>
      <c r="Y374" s="52"/>
      <c r="Z374" s="52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  <c r="AT374" s="58"/>
      <c r="AU374" s="52" t="s">
        <v>283</v>
      </c>
      <c r="AV374" s="52"/>
      <c r="AW374" s="52"/>
    </row>
    <row r="375" spans="1:49" outlineLevel="2" x14ac:dyDescent="0.2">
      <c r="A375" s="52" t="s">
        <v>489</v>
      </c>
      <c r="B375" s="52"/>
      <c r="C375" s="52" t="s">
        <v>105</v>
      </c>
      <c r="D375" s="52">
        <v>1</v>
      </c>
      <c r="E375" s="52" t="s">
        <v>106</v>
      </c>
      <c r="F375" s="52" t="s">
        <v>107</v>
      </c>
      <c r="G375" s="2" t="s">
        <v>108</v>
      </c>
      <c r="H375" s="2" t="s">
        <v>109</v>
      </c>
      <c r="I375" s="52" t="s">
        <v>490</v>
      </c>
      <c r="J375" s="52" t="s">
        <v>505</v>
      </c>
      <c r="K375" s="58">
        <v>325923</v>
      </c>
      <c r="L375" s="58">
        <v>384589.14</v>
      </c>
      <c r="M375" s="59">
        <v>42318</v>
      </c>
      <c r="N375" s="52" t="s">
        <v>451</v>
      </c>
      <c r="O375" s="52"/>
      <c r="P375" s="52" t="s">
        <v>114</v>
      </c>
      <c r="Q375" s="52" t="s">
        <v>452</v>
      </c>
      <c r="R375" s="52" t="s">
        <v>491</v>
      </c>
      <c r="S375" s="52" t="s">
        <v>492</v>
      </c>
      <c r="T375" s="52" t="s">
        <v>453</v>
      </c>
      <c r="U375" s="52" t="s">
        <v>508</v>
      </c>
      <c r="V375" s="59">
        <v>42410</v>
      </c>
      <c r="W375" s="52">
        <v>2016</v>
      </c>
      <c r="X375" s="59">
        <v>42439</v>
      </c>
      <c r="Y375" s="52">
        <v>2016</v>
      </c>
      <c r="Z375" s="52" t="s">
        <v>656</v>
      </c>
      <c r="AA375" s="58">
        <v>325923</v>
      </c>
      <c r="AB375" s="58">
        <v>384589.14</v>
      </c>
      <c r="AC375" s="58"/>
      <c r="AD375" s="58"/>
      <c r="AE375" s="58"/>
      <c r="AF375" s="58"/>
      <c r="AG375" s="58"/>
      <c r="AH375" s="58"/>
      <c r="AI375" s="58"/>
      <c r="AJ375" s="58"/>
      <c r="AK375" s="58">
        <v>325923</v>
      </c>
      <c r="AL375" s="58">
        <v>384589.14</v>
      </c>
      <c r="AM375" s="58"/>
      <c r="AN375" s="58"/>
      <c r="AO375" s="58"/>
      <c r="AP375" s="58"/>
      <c r="AQ375" s="58"/>
      <c r="AR375" s="58"/>
      <c r="AS375" s="58"/>
      <c r="AT375" s="58"/>
      <c r="AU375" s="52" t="s">
        <v>460</v>
      </c>
      <c r="AV375" s="52" t="s">
        <v>266</v>
      </c>
      <c r="AW375" s="52" t="s">
        <v>267</v>
      </c>
    </row>
    <row r="376" spans="1:49" outlineLevel="2" x14ac:dyDescent="0.2">
      <c r="A376" s="52"/>
      <c r="B376" s="52"/>
      <c r="C376" s="52"/>
      <c r="D376" s="52"/>
      <c r="E376" s="52"/>
      <c r="F376" s="52"/>
      <c r="G376" s="2" t="s">
        <v>172</v>
      </c>
      <c r="H376" s="2" t="s">
        <v>173</v>
      </c>
      <c r="I376" s="52"/>
      <c r="J376" s="52"/>
      <c r="K376" s="58"/>
      <c r="L376" s="58"/>
      <c r="M376" s="59"/>
      <c r="N376" s="52"/>
      <c r="O376" s="52"/>
      <c r="P376" s="52"/>
      <c r="Q376" s="52"/>
      <c r="R376" s="52"/>
      <c r="S376" s="52"/>
      <c r="T376" s="52"/>
      <c r="U376" s="52"/>
      <c r="V376" s="59"/>
      <c r="W376" s="52"/>
      <c r="X376" s="59"/>
      <c r="Y376" s="52"/>
      <c r="Z376" s="52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  <c r="AU376" s="52" t="s">
        <v>283</v>
      </c>
      <c r="AV376" s="52"/>
      <c r="AW376" s="52"/>
    </row>
    <row r="377" spans="1:49" outlineLevel="2" x14ac:dyDescent="0.2">
      <c r="A377" s="52"/>
      <c r="B377" s="52"/>
      <c r="C377" s="52"/>
      <c r="D377" s="52"/>
      <c r="E377" s="52"/>
      <c r="F377" s="52"/>
      <c r="G377" s="2" t="s">
        <v>180</v>
      </c>
      <c r="H377" s="2" t="s">
        <v>181</v>
      </c>
      <c r="I377" s="52"/>
      <c r="J377" s="52"/>
      <c r="K377" s="58"/>
      <c r="L377" s="58"/>
      <c r="M377" s="59"/>
      <c r="N377" s="52"/>
      <c r="O377" s="52"/>
      <c r="P377" s="52"/>
      <c r="Q377" s="52"/>
      <c r="R377" s="52"/>
      <c r="S377" s="52"/>
      <c r="T377" s="52"/>
      <c r="U377" s="52"/>
      <c r="V377" s="59"/>
      <c r="W377" s="52"/>
      <c r="X377" s="59"/>
      <c r="Y377" s="52"/>
      <c r="Z377" s="52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  <c r="AO377" s="58"/>
      <c r="AP377" s="58"/>
      <c r="AQ377" s="58"/>
      <c r="AR377" s="58"/>
      <c r="AS377" s="58"/>
      <c r="AT377" s="58"/>
      <c r="AU377" s="52" t="s">
        <v>283</v>
      </c>
      <c r="AV377" s="52"/>
      <c r="AW377" s="52"/>
    </row>
    <row r="378" spans="1:49" outlineLevel="2" x14ac:dyDescent="0.2">
      <c r="A378" s="52" t="s">
        <v>496</v>
      </c>
      <c r="B378" s="52"/>
      <c r="C378" s="52" t="s">
        <v>105</v>
      </c>
      <c r="D378" s="52">
        <v>1</v>
      </c>
      <c r="E378" s="52" t="s">
        <v>106</v>
      </c>
      <c r="F378" s="52" t="s">
        <v>107</v>
      </c>
      <c r="G378" s="2" t="s">
        <v>108</v>
      </c>
      <c r="H378" s="2" t="s">
        <v>109</v>
      </c>
      <c r="I378" s="52" t="s">
        <v>497</v>
      </c>
      <c r="J378" s="52" t="s">
        <v>505</v>
      </c>
      <c r="K378" s="58">
        <v>117590</v>
      </c>
      <c r="L378" s="58">
        <v>138756.20000000001</v>
      </c>
      <c r="M378" s="59">
        <v>42318</v>
      </c>
      <c r="N378" s="52" t="s">
        <v>451</v>
      </c>
      <c r="O378" s="52"/>
      <c r="P378" s="52" t="s">
        <v>114</v>
      </c>
      <c r="Q378" s="52" t="s">
        <v>452</v>
      </c>
      <c r="R378" s="52" t="s">
        <v>498</v>
      </c>
      <c r="S378" s="52" t="s">
        <v>499</v>
      </c>
      <c r="T378" s="52" t="s">
        <v>453</v>
      </c>
      <c r="U378" s="52" t="s">
        <v>508</v>
      </c>
      <c r="V378" s="59">
        <v>42410</v>
      </c>
      <c r="W378" s="52">
        <v>2016</v>
      </c>
      <c r="X378" s="59">
        <v>42439</v>
      </c>
      <c r="Y378" s="52">
        <v>2016</v>
      </c>
      <c r="Z378" s="52" t="s">
        <v>656</v>
      </c>
      <c r="AA378" s="58">
        <v>117590</v>
      </c>
      <c r="AB378" s="58">
        <v>138756.20000000001</v>
      </c>
      <c r="AC378" s="58"/>
      <c r="AD378" s="58"/>
      <c r="AE378" s="58"/>
      <c r="AF378" s="58"/>
      <c r="AG378" s="58"/>
      <c r="AH378" s="58"/>
      <c r="AI378" s="58"/>
      <c r="AJ378" s="58"/>
      <c r="AK378" s="58">
        <v>117590</v>
      </c>
      <c r="AL378" s="58">
        <v>138756.20000000001</v>
      </c>
      <c r="AM378" s="58"/>
      <c r="AN378" s="58"/>
      <c r="AO378" s="58"/>
      <c r="AP378" s="58"/>
      <c r="AQ378" s="58"/>
      <c r="AR378" s="58"/>
      <c r="AS378" s="58"/>
      <c r="AT378" s="58"/>
      <c r="AU378" s="52" t="s">
        <v>460</v>
      </c>
      <c r="AV378" s="52" t="s">
        <v>266</v>
      </c>
      <c r="AW378" s="52" t="s">
        <v>267</v>
      </c>
    </row>
    <row r="379" spans="1:49" outlineLevel="2" x14ac:dyDescent="0.2">
      <c r="A379" s="52"/>
      <c r="B379" s="52"/>
      <c r="C379" s="52"/>
      <c r="D379" s="52"/>
      <c r="E379" s="52"/>
      <c r="F379" s="52"/>
      <c r="G379" s="2" t="s">
        <v>172</v>
      </c>
      <c r="H379" s="2" t="s">
        <v>173</v>
      </c>
      <c r="I379" s="52"/>
      <c r="J379" s="52"/>
      <c r="K379" s="58"/>
      <c r="L379" s="58"/>
      <c r="M379" s="59"/>
      <c r="N379" s="52"/>
      <c r="O379" s="52"/>
      <c r="P379" s="52"/>
      <c r="Q379" s="52"/>
      <c r="R379" s="52"/>
      <c r="S379" s="52"/>
      <c r="T379" s="52"/>
      <c r="U379" s="52"/>
      <c r="V379" s="59"/>
      <c r="W379" s="52"/>
      <c r="X379" s="59"/>
      <c r="Y379" s="52"/>
      <c r="Z379" s="52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58"/>
      <c r="AR379" s="58"/>
      <c r="AS379" s="58"/>
      <c r="AT379" s="58"/>
      <c r="AU379" s="52" t="s">
        <v>283</v>
      </c>
      <c r="AV379" s="52"/>
      <c r="AW379" s="52"/>
    </row>
    <row r="380" spans="1:49" outlineLevel="2" x14ac:dyDescent="0.2">
      <c r="A380" s="52"/>
      <c r="B380" s="52"/>
      <c r="C380" s="52"/>
      <c r="D380" s="52"/>
      <c r="E380" s="52"/>
      <c r="F380" s="52"/>
      <c r="G380" s="2" t="s">
        <v>180</v>
      </c>
      <c r="H380" s="2" t="s">
        <v>181</v>
      </c>
      <c r="I380" s="52"/>
      <c r="J380" s="52"/>
      <c r="K380" s="58"/>
      <c r="L380" s="58"/>
      <c r="M380" s="59"/>
      <c r="N380" s="52"/>
      <c r="O380" s="52"/>
      <c r="P380" s="52"/>
      <c r="Q380" s="52"/>
      <c r="R380" s="52"/>
      <c r="S380" s="52"/>
      <c r="T380" s="52"/>
      <c r="U380" s="52"/>
      <c r="V380" s="59"/>
      <c r="W380" s="52"/>
      <c r="X380" s="59"/>
      <c r="Y380" s="52"/>
      <c r="Z380" s="52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58"/>
      <c r="AU380" s="52" t="s">
        <v>283</v>
      </c>
      <c r="AV380" s="52"/>
      <c r="AW380" s="52"/>
    </row>
    <row r="381" spans="1:49" outlineLevel="2" x14ac:dyDescent="0.2">
      <c r="A381" s="52" t="s">
        <v>496</v>
      </c>
      <c r="B381" s="52"/>
      <c r="C381" s="52" t="s">
        <v>105</v>
      </c>
      <c r="D381" s="52">
        <v>1</v>
      </c>
      <c r="E381" s="52" t="s">
        <v>106</v>
      </c>
      <c r="F381" s="52" t="s">
        <v>107</v>
      </c>
      <c r="G381" s="2" t="s">
        <v>108</v>
      </c>
      <c r="H381" s="2" t="s">
        <v>109</v>
      </c>
      <c r="I381" s="52" t="s">
        <v>500</v>
      </c>
      <c r="J381" s="52" t="s">
        <v>505</v>
      </c>
      <c r="K381" s="58">
        <v>6714560</v>
      </c>
      <c r="L381" s="58">
        <v>7923180.7999999998</v>
      </c>
      <c r="M381" s="59">
        <v>42318</v>
      </c>
      <c r="N381" s="52" t="s">
        <v>451</v>
      </c>
      <c r="O381" s="52"/>
      <c r="P381" s="52" t="s">
        <v>114</v>
      </c>
      <c r="Q381" s="52" t="s">
        <v>452</v>
      </c>
      <c r="R381" s="52" t="s">
        <v>498</v>
      </c>
      <c r="S381" s="52" t="s">
        <v>499</v>
      </c>
      <c r="T381" s="52" t="s">
        <v>453</v>
      </c>
      <c r="U381" s="52" t="s">
        <v>508</v>
      </c>
      <c r="V381" s="59">
        <v>42410</v>
      </c>
      <c r="W381" s="52">
        <v>2016</v>
      </c>
      <c r="X381" s="59">
        <v>42439</v>
      </c>
      <c r="Y381" s="52">
        <v>2016</v>
      </c>
      <c r="Z381" s="52" t="s">
        <v>656</v>
      </c>
      <c r="AA381" s="58">
        <v>6714560</v>
      </c>
      <c r="AB381" s="58">
        <v>7923180.7999999998</v>
      </c>
      <c r="AC381" s="58"/>
      <c r="AD381" s="58"/>
      <c r="AE381" s="58"/>
      <c r="AF381" s="58"/>
      <c r="AG381" s="58"/>
      <c r="AH381" s="58"/>
      <c r="AI381" s="58"/>
      <c r="AJ381" s="58"/>
      <c r="AK381" s="58">
        <v>6714560</v>
      </c>
      <c r="AL381" s="58">
        <v>7923180.7999999998</v>
      </c>
      <c r="AM381" s="58"/>
      <c r="AN381" s="58"/>
      <c r="AO381" s="58"/>
      <c r="AP381" s="58"/>
      <c r="AQ381" s="58"/>
      <c r="AR381" s="58"/>
      <c r="AS381" s="58"/>
      <c r="AT381" s="58"/>
      <c r="AU381" s="52" t="s">
        <v>460</v>
      </c>
      <c r="AV381" s="52" t="s">
        <v>266</v>
      </c>
      <c r="AW381" s="52" t="s">
        <v>267</v>
      </c>
    </row>
    <row r="382" spans="1:49" outlineLevel="2" x14ac:dyDescent="0.2">
      <c r="A382" s="52"/>
      <c r="B382" s="52"/>
      <c r="C382" s="52"/>
      <c r="D382" s="52"/>
      <c r="E382" s="52"/>
      <c r="F382" s="52"/>
      <c r="G382" s="2" t="s">
        <v>210</v>
      </c>
      <c r="H382" s="2" t="s">
        <v>211</v>
      </c>
      <c r="I382" s="52"/>
      <c r="J382" s="52"/>
      <c r="K382" s="58"/>
      <c r="L382" s="58"/>
      <c r="M382" s="59"/>
      <c r="N382" s="52"/>
      <c r="O382" s="52"/>
      <c r="P382" s="52"/>
      <c r="Q382" s="52"/>
      <c r="R382" s="52"/>
      <c r="S382" s="52"/>
      <c r="T382" s="52"/>
      <c r="U382" s="52"/>
      <c r="V382" s="59"/>
      <c r="W382" s="52"/>
      <c r="X382" s="59"/>
      <c r="Y382" s="52"/>
      <c r="Z382" s="52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  <c r="AU382" s="52" t="s">
        <v>283</v>
      </c>
      <c r="AV382" s="52"/>
      <c r="AW382" s="52"/>
    </row>
    <row r="383" spans="1:49" outlineLevel="2" x14ac:dyDescent="0.2">
      <c r="A383" s="52"/>
      <c r="B383" s="52"/>
      <c r="C383" s="52"/>
      <c r="D383" s="52"/>
      <c r="E383" s="52"/>
      <c r="F383" s="52"/>
      <c r="G383" s="2" t="s">
        <v>172</v>
      </c>
      <c r="H383" s="2" t="s">
        <v>173</v>
      </c>
      <c r="I383" s="52"/>
      <c r="J383" s="52"/>
      <c r="K383" s="58"/>
      <c r="L383" s="58"/>
      <c r="M383" s="59"/>
      <c r="N383" s="52"/>
      <c r="O383" s="52"/>
      <c r="P383" s="52"/>
      <c r="Q383" s="52"/>
      <c r="R383" s="52"/>
      <c r="S383" s="52"/>
      <c r="T383" s="52"/>
      <c r="U383" s="52"/>
      <c r="V383" s="59"/>
      <c r="W383" s="52"/>
      <c r="X383" s="59"/>
      <c r="Y383" s="52"/>
      <c r="Z383" s="52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  <c r="AT383" s="58"/>
      <c r="AU383" s="52" t="s">
        <v>283</v>
      </c>
      <c r="AV383" s="52"/>
      <c r="AW383" s="52"/>
    </row>
    <row r="384" spans="1:49" outlineLevel="2" x14ac:dyDescent="0.2">
      <c r="A384" s="52"/>
      <c r="B384" s="52"/>
      <c r="C384" s="52"/>
      <c r="D384" s="52"/>
      <c r="E384" s="52"/>
      <c r="F384" s="52"/>
      <c r="G384" s="2" t="s">
        <v>180</v>
      </c>
      <c r="H384" s="2" t="s">
        <v>181</v>
      </c>
      <c r="I384" s="52"/>
      <c r="J384" s="52"/>
      <c r="K384" s="58"/>
      <c r="L384" s="58"/>
      <c r="M384" s="59"/>
      <c r="N384" s="52"/>
      <c r="O384" s="52"/>
      <c r="P384" s="52"/>
      <c r="Q384" s="52"/>
      <c r="R384" s="52"/>
      <c r="S384" s="52"/>
      <c r="T384" s="52"/>
      <c r="U384" s="52"/>
      <c r="V384" s="59"/>
      <c r="W384" s="52"/>
      <c r="X384" s="59"/>
      <c r="Y384" s="52"/>
      <c r="Z384" s="52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  <c r="AU384" s="52" t="s">
        <v>283</v>
      </c>
      <c r="AV384" s="52"/>
      <c r="AW384" s="52"/>
    </row>
    <row r="385" spans="1:49" ht="15" outlineLevel="1" x14ac:dyDescent="0.25">
      <c r="A385" s="55" t="s">
        <v>657</v>
      </c>
      <c r="B385" s="55"/>
      <c r="C385" s="55"/>
      <c r="D385" s="55"/>
      <c r="E385" s="56"/>
      <c r="F385" s="56"/>
      <c r="G385" s="55"/>
      <c r="H385" s="55"/>
      <c r="I385" s="55"/>
      <c r="J385" s="55"/>
      <c r="K385" s="10">
        <f>SUM(K331:K384)</f>
        <v>123475652.8</v>
      </c>
      <c r="L385" s="10">
        <f>SUM(L331:L384)</f>
        <v>145701270.29999998</v>
      </c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1"/>
      <c r="AA385" s="11">
        <f t="shared" ref="AA385:AT385" si="4">SUM(AA331:AA384)</f>
        <v>123475652.8</v>
      </c>
      <c r="AB385" s="11">
        <f t="shared" si="4"/>
        <v>145701270.29999998</v>
      </c>
      <c r="AC385" s="11">
        <f t="shared" si="4"/>
        <v>0</v>
      </c>
      <c r="AD385" s="11">
        <f t="shared" si="4"/>
        <v>0</v>
      </c>
      <c r="AE385" s="11">
        <f t="shared" si="4"/>
        <v>0</v>
      </c>
      <c r="AF385" s="11">
        <f t="shared" si="4"/>
        <v>0</v>
      </c>
      <c r="AG385" s="11">
        <f t="shared" si="4"/>
        <v>0</v>
      </c>
      <c r="AH385" s="11">
        <f t="shared" si="4"/>
        <v>0</v>
      </c>
      <c r="AI385" s="11">
        <f t="shared" si="4"/>
        <v>0</v>
      </c>
      <c r="AJ385" s="11">
        <f t="shared" si="4"/>
        <v>0</v>
      </c>
      <c r="AK385" s="11">
        <f t="shared" si="4"/>
        <v>123475652.8</v>
      </c>
      <c r="AL385" s="11">
        <f t="shared" si="4"/>
        <v>145701270.29999998</v>
      </c>
      <c r="AM385" s="11">
        <f t="shared" si="4"/>
        <v>0</v>
      </c>
      <c r="AN385" s="11">
        <f t="shared" si="4"/>
        <v>0</v>
      </c>
      <c r="AO385" s="11">
        <f t="shared" si="4"/>
        <v>0</v>
      </c>
      <c r="AP385" s="11">
        <f t="shared" si="4"/>
        <v>0</v>
      </c>
      <c r="AQ385" s="11">
        <f t="shared" si="4"/>
        <v>0</v>
      </c>
      <c r="AR385" s="11">
        <f t="shared" si="4"/>
        <v>0</v>
      </c>
      <c r="AS385" s="11">
        <f t="shared" si="4"/>
        <v>0</v>
      </c>
      <c r="AT385" s="10">
        <f t="shared" si="4"/>
        <v>0</v>
      </c>
      <c r="AU385" s="10"/>
      <c r="AV385" s="10"/>
      <c r="AW385" s="10"/>
    </row>
    <row r="386" spans="1:49" ht="15" outlineLevel="1" x14ac:dyDescent="0.25">
      <c r="A386" s="55" t="s">
        <v>658</v>
      </c>
      <c r="B386" s="55"/>
      <c r="C386" s="55"/>
      <c r="D386" s="55"/>
      <c r="E386" s="56"/>
      <c r="F386" s="56"/>
      <c r="G386" s="55"/>
      <c r="H386" s="55"/>
      <c r="I386" s="55"/>
      <c r="J386" s="55"/>
      <c r="K386" s="10">
        <f>K329+K385</f>
        <v>907576055.33999991</v>
      </c>
      <c r="L386" s="10">
        <f>L329+L385</f>
        <v>1070939745.3</v>
      </c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1"/>
      <c r="AA386" s="11">
        <f t="shared" ref="AA386:AT386" si="5">AA329+AA385</f>
        <v>907576055.33999991</v>
      </c>
      <c r="AB386" s="11">
        <f t="shared" si="5"/>
        <v>1070939745.3</v>
      </c>
      <c r="AC386" s="11">
        <f t="shared" si="5"/>
        <v>0</v>
      </c>
      <c r="AD386" s="11">
        <f t="shared" si="5"/>
        <v>0</v>
      </c>
      <c r="AE386" s="11">
        <f t="shared" si="5"/>
        <v>0</v>
      </c>
      <c r="AF386" s="11">
        <f t="shared" si="5"/>
        <v>0</v>
      </c>
      <c r="AG386" s="11">
        <f t="shared" si="5"/>
        <v>0</v>
      </c>
      <c r="AH386" s="11">
        <f t="shared" si="5"/>
        <v>0</v>
      </c>
      <c r="AI386" s="11">
        <f t="shared" si="5"/>
        <v>0</v>
      </c>
      <c r="AJ386" s="11">
        <f t="shared" si="5"/>
        <v>0</v>
      </c>
      <c r="AK386" s="11">
        <f t="shared" si="5"/>
        <v>907576055.33999991</v>
      </c>
      <c r="AL386" s="11">
        <f t="shared" si="5"/>
        <v>1070939745.3</v>
      </c>
      <c r="AM386" s="11">
        <f t="shared" si="5"/>
        <v>0</v>
      </c>
      <c r="AN386" s="11">
        <f t="shared" si="5"/>
        <v>0</v>
      </c>
      <c r="AO386" s="11">
        <f t="shared" si="5"/>
        <v>0</v>
      </c>
      <c r="AP386" s="11">
        <f t="shared" si="5"/>
        <v>0</v>
      </c>
      <c r="AQ386" s="11">
        <f t="shared" si="5"/>
        <v>0</v>
      </c>
      <c r="AR386" s="11">
        <f t="shared" si="5"/>
        <v>0</v>
      </c>
      <c r="AS386" s="11">
        <f t="shared" si="5"/>
        <v>0</v>
      </c>
      <c r="AT386" s="10">
        <f t="shared" si="5"/>
        <v>0</v>
      </c>
      <c r="AU386" s="10"/>
      <c r="AV386" s="10"/>
      <c r="AW386" s="10"/>
    </row>
    <row r="387" spans="1:49" ht="15" outlineLevel="1" x14ac:dyDescent="0.25">
      <c r="A387" s="57" t="s">
        <v>32</v>
      </c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  <c r="AR387" s="57"/>
      <c r="AS387" s="57"/>
      <c r="AT387" s="57"/>
      <c r="AU387" s="57"/>
      <c r="AV387" s="57"/>
      <c r="AW387" s="6"/>
    </row>
    <row r="388" spans="1:49" ht="15" outlineLevel="1" x14ac:dyDescent="0.25">
      <c r="A388" s="57" t="s">
        <v>33</v>
      </c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57"/>
      <c r="AT388" s="57"/>
      <c r="AU388" s="57"/>
      <c r="AV388" s="57"/>
      <c r="AW388" s="6"/>
    </row>
    <row r="389" spans="1:49" ht="57" outlineLevel="2" x14ac:dyDescent="0.2">
      <c r="A389" s="52" t="s">
        <v>659</v>
      </c>
      <c r="B389" s="52"/>
      <c r="C389" s="2" t="s">
        <v>105</v>
      </c>
      <c r="D389" s="2">
        <v>1</v>
      </c>
      <c r="E389" s="2" t="s">
        <v>106</v>
      </c>
      <c r="F389" s="2" t="s">
        <v>107</v>
      </c>
      <c r="G389" s="2" t="s">
        <v>108</v>
      </c>
      <c r="H389" s="2" t="s">
        <v>109</v>
      </c>
      <c r="I389" s="2" t="s">
        <v>660</v>
      </c>
      <c r="J389" s="2" t="s">
        <v>505</v>
      </c>
      <c r="K389" s="4">
        <v>37505000</v>
      </c>
      <c r="L389" s="4">
        <v>44255900</v>
      </c>
      <c r="M389" s="5">
        <v>42310</v>
      </c>
      <c r="N389" s="2" t="s">
        <v>506</v>
      </c>
      <c r="O389" s="2"/>
      <c r="P389" s="2" t="s">
        <v>114</v>
      </c>
      <c r="Q389" s="2" t="s">
        <v>452</v>
      </c>
      <c r="R389" s="2" t="s">
        <v>158</v>
      </c>
      <c r="S389" s="2" t="s">
        <v>507</v>
      </c>
      <c r="T389" s="2" t="s">
        <v>453</v>
      </c>
      <c r="U389" s="2" t="s">
        <v>661</v>
      </c>
      <c r="V389" s="5">
        <v>42461</v>
      </c>
      <c r="W389" s="2">
        <v>2016</v>
      </c>
      <c r="X389" s="5">
        <v>42946</v>
      </c>
      <c r="Y389" s="2">
        <v>2017</v>
      </c>
      <c r="Z389" s="2" t="s">
        <v>662</v>
      </c>
      <c r="AA389" s="4">
        <v>32050000</v>
      </c>
      <c r="AB389" s="4">
        <v>37819000</v>
      </c>
      <c r="AC389" s="4">
        <v>5455000</v>
      </c>
      <c r="AD389" s="4">
        <v>6436900</v>
      </c>
      <c r="AE389" s="4"/>
      <c r="AF389" s="4"/>
      <c r="AG389" s="4"/>
      <c r="AH389" s="4"/>
      <c r="AI389" s="4"/>
      <c r="AJ389" s="4"/>
      <c r="AK389" s="4">
        <v>32050000</v>
      </c>
      <c r="AL389" s="4">
        <v>37819000</v>
      </c>
      <c r="AM389" s="4">
        <v>5455000</v>
      </c>
      <c r="AN389" s="4">
        <v>6436900</v>
      </c>
      <c r="AO389" s="4"/>
      <c r="AP389" s="4"/>
      <c r="AQ389" s="4"/>
      <c r="AR389" s="4"/>
      <c r="AS389" s="4"/>
      <c r="AT389" s="4"/>
      <c r="AU389" s="2" t="s">
        <v>510</v>
      </c>
      <c r="AV389" s="2" t="s">
        <v>511</v>
      </c>
      <c r="AW389" s="2" t="s">
        <v>512</v>
      </c>
    </row>
    <row r="390" spans="1:49" ht="57" outlineLevel="2" x14ac:dyDescent="0.2">
      <c r="A390" s="52" t="s">
        <v>663</v>
      </c>
      <c r="B390" s="52"/>
      <c r="C390" s="2" t="s">
        <v>105</v>
      </c>
      <c r="D390" s="2">
        <v>1</v>
      </c>
      <c r="E390" s="2" t="s">
        <v>106</v>
      </c>
      <c r="F390" s="2" t="s">
        <v>107</v>
      </c>
      <c r="G390" s="2" t="s">
        <v>108</v>
      </c>
      <c r="H390" s="2" t="s">
        <v>109</v>
      </c>
      <c r="I390" s="2" t="s">
        <v>664</v>
      </c>
      <c r="J390" s="2" t="s">
        <v>505</v>
      </c>
      <c r="K390" s="4">
        <v>18569000</v>
      </c>
      <c r="L390" s="4">
        <v>21911420</v>
      </c>
      <c r="M390" s="5">
        <v>42317</v>
      </c>
      <c r="N390" s="2" t="s">
        <v>112</v>
      </c>
      <c r="O390" s="2"/>
      <c r="P390" s="2" t="s">
        <v>114</v>
      </c>
      <c r="Q390" s="2" t="s">
        <v>115</v>
      </c>
      <c r="R390" s="2" t="s">
        <v>158</v>
      </c>
      <c r="S390" s="2" t="s">
        <v>507</v>
      </c>
      <c r="T390" s="2" t="s">
        <v>118</v>
      </c>
      <c r="U390" s="2" t="s">
        <v>661</v>
      </c>
      <c r="V390" s="5">
        <v>42401</v>
      </c>
      <c r="W390" s="2">
        <v>2016</v>
      </c>
      <c r="X390" s="5">
        <v>42735</v>
      </c>
      <c r="Y390" s="2">
        <v>2016</v>
      </c>
      <c r="Z390" s="2" t="s">
        <v>662</v>
      </c>
      <c r="AA390" s="4">
        <v>18569000</v>
      </c>
      <c r="AB390" s="4">
        <v>21911420</v>
      </c>
      <c r="AC390" s="4"/>
      <c r="AD390" s="4"/>
      <c r="AE390" s="4"/>
      <c r="AF390" s="4"/>
      <c r="AG390" s="4"/>
      <c r="AH390" s="4"/>
      <c r="AI390" s="4"/>
      <c r="AJ390" s="4"/>
      <c r="AK390" s="4">
        <v>18569000</v>
      </c>
      <c r="AL390" s="4">
        <v>21911420</v>
      </c>
      <c r="AM390" s="4"/>
      <c r="AN390" s="4"/>
      <c r="AO390" s="4"/>
      <c r="AP390" s="4"/>
      <c r="AQ390" s="4"/>
      <c r="AR390" s="4"/>
      <c r="AS390" s="4"/>
      <c r="AT390" s="4"/>
      <c r="AU390" s="2" t="s">
        <v>121</v>
      </c>
      <c r="AV390" s="2" t="s">
        <v>511</v>
      </c>
      <c r="AW390" s="2" t="s">
        <v>512</v>
      </c>
    </row>
    <row r="391" spans="1:49" ht="57" outlineLevel="2" x14ac:dyDescent="0.2">
      <c r="A391" s="52" t="s">
        <v>665</v>
      </c>
      <c r="B391" s="52"/>
      <c r="C391" s="2" t="s">
        <v>105</v>
      </c>
      <c r="D391" s="2">
        <v>1</v>
      </c>
      <c r="E391" s="2" t="s">
        <v>106</v>
      </c>
      <c r="F391" s="2" t="s">
        <v>107</v>
      </c>
      <c r="G391" s="2" t="s">
        <v>108</v>
      </c>
      <c r="H391" s="2" t="s">
        <v>109</v>
      </c>
      <c r="I391" s="2" t="s">
        <v>666</v>
      </c>
      <c r="J391" s="2" t="s">
        <v>505</v>
      </c>
      <c r="K391" s="4">
        <v>68700000</v>
      </c>
      <c r="L391" s="4">
        <v>81066000</v>
      </c>
      <c r="M391" s="5">
        <v>42282</v>
      </c>
      <c r="N391" s="2" t="s">
        <v>506</v>
      </c>
      <c r="O391" s="2"/>
      <c r="P391" s="2" t="s">
        <v>114</v>
      </c>
      <c r="Q391" s="2" t="s">
        <v>452</v>
      </c>
      <c r="R391" s="2" t="s">
        <v>158</v>
      </c>
      <c r="S391" s="2" t="s">
        <v>507</v>
      </c>
      <c r="T391" s="2" t="s">
        <v>453</v>
      </c>
      <c r="U391" s="2" t="s">
        <v>661</v>
      </c>
      <c r="V391" s="5">
        <v>42461</v>
      </c>
      <c r="W391" s="2">
        <v>2016</v>
      </c>
      <c r="X391" s="5">
        <v>43100</v>
      </c>
      <c r="Y391" s="2">
        <v>2017</v>
      </c>
      <c r="Z391" s="2" t="s">
        <v>662</v>
      </c>
      <c r="AA391" s="4">
        <v>25000000</v>
      </c>
      <c r="AB391" s="4">
        <v>29500000</v>
      </c>
      <c r="AC391" s="4">
        <v>43700000</v>
      </c>
      <c r="AD391" s="4">
        <v>51566000</v>
      </c>
      <c r="AE391" s="4"/>
      <c r="AF391" s="4"/>
      <c r="AG391" s="4"/>
      <c r="AH391" s="4"/>
      <c r="AI391" s="4"/>
      <c r="AJ391" s="4"/>
      <c r="AK391" s="4">
        <v>25000000</v>
      </c>
      <c r="AL391" s="4">
        <v>29500000</v>
      </c>
      <c r="AM391" s="4">
        <v>43700000</v>
      </c>
      <c r="AN391" s="4">
        <v>51566000</v>
      </c>
      <c r="AO391" s="4"/>
      <c r="AP391" s="4"/>
      <c r="AQ391" s="4"/>
      <c r="AR391" s="4"/>
      <c r="AS391" s="4"/>
      <c r="AT391" s="4"/>
      <c r="AU391" s="2" t="s">
        <v>510</v>
      </c>
      <c r="AV391" s="2" t="s">
        <v>511</v>
      </c>
      <c r="AW391" s="2" t="s">
        <v>512</v>
      </c>
    </row>
    <row r="392" spans="1:49" ht="57" outlineLevel="2" x14ac:dyDescent="0.2">
      <c r="A392" s="52" t="s">
        <v>667</v>
      </c>
      <c r="B392" s="52"/>
      <c r="C392" s="2" t="s">
        <v>105</v>
      </c>
      <c r="D392" s="2">
        <v>1</v>
      </c>
      <c r="E392" s="2" t="s">
        <v>106</v>
      </c>
      <c r="F392" s="2" t="s">
        <v>107</v>
      </c>
      <c r="G392" s="2" t="s">
        <v>108</v>
      </c>
      <c r="H392" s="2" t="s">
        <v>109</v>
      </c>
      <c r="I392" s="2" t="s">
        <v>668</v>
      </c>
      <c r="J392" s="2" t="s">
        <v>505</v>
      </c>
      <c r="K392" s="4">
        <v>15625354</v>
      </c>
      <c r="L392" s="4">
        <v>18437917.719999999</v>
      </c>
      <c r="M392" s="5">
        <v>42296</v>
      </c>
      <c r="N392" s="2" t="s">
        <v>112</v>
      </c>
      <c r="O392" s="2" t="s">
        <v>113</v>
      </c>
      <c r="P392" s="2" t="s">
        <v>114</v>
      </c>
      <c r="Q392" s="2" t="s">
        <v>115</v>
      </c>
      <c r="R392" s="2" t="s">
        <v>158</v>
      </c>
      <c r="S392" s="2" t="s">
        <v>507</v>
      </c>
      <c r="T392" s="2" t="s">
        <v>118</v>
      </c>
      <c r="U392" s="2" t="s">
        <v>661</v>
      </c>
      <c r="V392" s="5">
        <v>42461</v>
      </c>
      <c r="W392" s="2">
        <v>2016</v>
      </c>
      <c r="X392" s="5">
        <v>42735</v>
      </c>
      <c r="Y392" s="2">
        <v>2016</v>
      </c>
      <c r="Z392" s="2" t="s">
        <v>662</v>
      </c>
      <c r="AA392" s="4">
        <v>15625354</v>
      </c>
      <c r="AB392" s="4">
        <v>18437917.719999999</v>
      </c>
      <c r="AC392" s="4"/>
      <c r="AD392" s="4"/>
      <c r="AE392" s="4"/>
      <c r="AF392" s="4"/>
      <c r="AG392" s="4"/>
      <c r="AH392" s="4"/>
      <c r="AI392" s="4"/>
      <c r="AJ392" s="4"/>
      <c r="AK392" s="4">
        <v>15625354</v>
      </c>
      <c r="AL392" s="4">
        <v>18437917.719999999</v>
      </c>
      <c r="AM392" s="4"/>
      <c r="AN392" s="4"/>
      <c r="AO392" s="4"/>
      <c r="AP392" s="4"/>
      <c r="AQ392" s="4"/>
      <c r="AR392" s="4"/>
      <c r="AS392" s="4"/>
      <c r="AT392" s="4"/>
      <c r="AU392" s="2" t="s">
        <v>121</v>
      </c>
      <c r="AV392" s="2" t="s">
        <v>511</v>
      </c>
      <c r="AW392" s="2" t="s">
        <v>512</v>
      </c>
    </row>
    <row r="393" spans="1:49" ht="57" outlineLevel="2" x14ac:dyDescent="0.2">
      <c r="A393" s="52" t="s">
        <v>669</v>
      </c>
      <c r="B393" s="52"/>
      <c r="C393" s="2" t="s">
        <v>105</v>
      </c>
      <c r="D393" s="2">
        <v>1</v>
      </c>
      <c r="E393" s="2" t="s">
        <v>106</v>
      </c>
      <c r="F393" s="2" t="s">
        <v>107</v>
      </c>
      <c r="G393" s="2" t="s">
        <v>108</v>
      </c>
      <c r="H393" s="2" t="s">
        <v>109</v>
      </c>
      <c r="I393" s="2" t="s">
        <v>670</v>
      </c>
      <c r="J393" s="2" t="s">
        <v>505</v>
      </c>
      <c r="K393" s="4">
        <v>13694703</v>
      </c>
      <c r="L393" s="4">
        <v>16159749.539999999</v>
      </c>
      <c r="M393" s="5">
        <v>42278</v>
      </c>
      <c r="N393" s="2" t="s">
        <v>112</v>
      </c>
      <c r="O393" s="2"/>
      <c r="P393" s="2" t="s">
        <v>114</v>
      </c>
      <c r="Q393" s="2" t="s">
        <v>115</v>
      </c>
      <c r="R393" s="2" t="s">
        <v>158</v>
      </c>
      <c r="S393" s="2" t="s">
        <v>507</v>
      </c>
      <c r="T393" s="2" t="s">
        <v>118</v>
      </c>
      <c r="U393" s="2" t="s">
        <v>661</v>
      </c>
      <c r="V393" s="5">
        <v>42461</v>
      </c>
      <c r="W393" s="2">
        <v>2016</v>
      </c>
      <c r="X393" s="5">
        <v>42735</v>
      </c>
      <c r="Y393" s="2">
        <v>2016</v>
      </c>
      <c r="Z393" s="2" t="s">
        <v>662</v>
      </c>
      <c r="AA393" s="4">
        <v>13694703</v>
      </c>
      <c r="AB393" s="4">
        <v>16159749.539999999</v>
      </c>
      <c r="AC393" s="4"/>
      <c r="AD393" s="4"/>
      <c r="AE393" s="4"/>
      <c r="AF393" s="4"/>
      <c r="AG393" s="4"/>
      <c r="AH393" s="4"/>
      <c r="AI393" s="4"/>
      <c r="AJ393" s="4"/>
      <c r="AK393" s="4">
        <v>13694703</v>
      </c>
      <c r="AL393" s="4">
        <v>16159749.539999999</v>
      </c>
      <c r="AM393" s="4"/>
      <c r="AN393" s="4"/>
      <c r="AO393" s="4"/>
      <c r="AP393" s="4"/>
      <c r="AQ393" s="4"/>
      <c r="AR393" s="4"/>
      <c r="AS393" s="4"/>
      <c r="AT393" s="4"/>
      <c r="AU393" s="2" t="s">
        <v>121</v>
      </c>
      <c r="AV393" s="2" t="s">
        <v>511</v>
      </c>
      <c r="AW393" s="2" t="s">
        <v>512</v>
      </c>
    </row>
    <row r="394" spans="1:49" ht="57" outlineLevel="2" x14ac:dyDescent="0.2">
      <c r="A394" s="52" t="s">
        <v>671</v>
      </c>
      <c r="B394" s="52"/>
      <c r="C394" s="2" t="s">
        <v>105</v>
      </c>
      <c r="D394" s="2">
        <v>1</v>
      </c>
      <c r="E394" s="2" t="s">
        <v>106</v>
      </c>
      <c r="F394" s="2" t="s">
        <v>107</v>
      </c>
      <c r="G394" s="2" t="s">
        <v>108</v>
      </c>
      <c r="H394" s="2" t="s">
        <v>109</v>
      </c>
      <c r="I394" s="2" t="s">
        <v>672</v>
      </c>
      <c r="J394" s="2" t="s">
        <v>505</v>
      </c>
      <c r="K394" s="4">
        <v>9860315</v>
      </c>
      <c r="L394" s="4">
        <v>11635171.699999999</v>
      </c>
      <c r="M394" s="5">
        <v>42285</v>
      </c>
      <c r="N394" s="2" t="s">
        <v>112</v>
      </c>
      <c r="O394" s="2" t="s">
        <v>113</v>
      </c>
      <c r="P394" s="2" t="s">
        <v>114</v>
      </c>
      <c r="Q394" s="2" t="s">
        <v>115</v>
      </c>
      <c r="R394" s="2" t="s">
        <v>158</v>
      </c>
      <c r="S394" s="2" t="s">
        <v>507</v>
      </c>
      <c r="T394" s="2" t="s">
        <v>118</v>
      </c>
      <c r="U394" s="2" t="s">
        <v>661</v>
      </c>
      <c r="V394" s="5">
        <v>42461</v>
      </c>
      <c r="W394" s="2">
        <v>2016</v>
      </c>
      <c r="X394" s="5">
        <v>42735</v>
      </c>
      <c r="Y394" s="2">
        <v>2016</v>
      </c>
      <c r="Z394" s="2" t="s">
        <v>662</v>
      </c>
      <c r="AA394" s="4">
        <v>9860315</v>
      </c>
      <c r="AB394" s="4">
        <v>11635171.699999999</v>
      </c>
      <c r="AC394" s="4"/>
      <c r="AD394" s="4"/>
      <c r="AE394" s="4"/>
      <c r="AF394" s="4"/>
      <c r="AG394" s="4"/>
      <c r="AH394" s="4"/>
      <c r="AI394" s="4"/>
      <c r="AJ394" s="4"/>
      <c r="AK394" s="4">
        <v>9860315</v>
      </c>
      <c r="AL394" s="4">
        <v>11635171.699999999</v>
      </c>
      <c r="AM394" s="4"/>
      <c r="AN394" s="4"/>
      <c r="AO394" s="4"/>
      <c r="AP394" s="4"/>
      <c r="AQ394" s="4"/>
      <c r="AR394" s="4"/>
      <c r="AS394" s="4"/>
      <c r="AT394" s="4"/>
      <c r="AU394" s="2" t="s">
        <v>121</v>
      </c>
      <c r="AV394" s="2" t="s">
        <v>511</v>
      </c>
      <c r="AW394" s="2" t="s">
        <v>512</v>
      </c>
    </row>
    <row r="395" spans="1:49" ht="57" outlineLevel="2" x14ac:dyDescent="0.2">
      <c r="A395" s="52" t="s">
        <v>673</v>
      </c>
      <c r="B395" s="52"/>
      <c r="C395" s="2" t="s">
        <v>105</v>
      </c>
      <c r="D395" s="2">
        <v>1</v>
      </c>
      <c r="E395" s="2" t="s">
        <v>106</v>
      </c>
      <c r="F395" s="2" t="s">
        <v>107</v>
      </c>
      <c r="G395" s="2" t="s">
        <v>108</v>
      </c>
      <c r="H395" s="2" t="s">
        <v>109</v>
      </c>
      <c r="I395" s="2" t="s">
        <v>674</v>
      </c>
      <c r="J395" s="2" t="s">
        <v>505</v>
      </c>
      <c r="K395" s="4">
        <v>15000000</v>
      </c>
      <c r="L395" s="4">
        <v>17700000</v>
      </c>
      <c r="M395" s="5">
        <v>42292</v>
      </c>
      <c r="N395" s="2" t="s">
        <v>112</v>
      </c>
      <c r="O395" s="2" t="s">
        <v>113</v>
      </c>
      <c r="P395" s="2" t="s">
        <v>114</v>
      </c>
      <c r="Q395" s="2" t="s">
        <v>115</v>
      </c>
      <c r="R395" s="2" t="s">
        <v>158</v>
      </c>
      <c r="S395" s="2" t="s">
        <v>507</v>
      </c>
      <c r="T395" s="2" t="s">
        <v>118</v>
      </c>
      <c r="U395" s="2" t="s">
        <v>661</v>
      </c>
      <c r="V395" s="5">
        <v>42461</v>
      </c>
      <c r="W395" s="2">
        <v>2016</v>
      </c>
      <c r="X395" s="5">
        <v>42735</v>
      </c>
      <c r="Y395" s="2">
        <v>2016</v>
      </c>
      <c r="Z395" s="2" t="s">
        <v>662</v>
      </c>
      <c r="AA395" s="4">
        <v>15000000</v>
      </c>
      <c r="AB395" s="4">
        <v>17700000</v>
      </c>
      <c r="AC395" s="4"/>
      <c r="AD395" s="4"/>
      <c r="AE395" s="4"/>
      <c r="AF395" s="4"/>
      <c r="AG395" s="4"/>
      <c r="AH395" s="4"/>
      <c r="AI395" s="4"/>
      <c r="AJ395" s="4"/>
      <c r="AK395" s="4">
        <v>15000000</v>
      </c>
      <c r="AL395" s="4">
        <v>17700000</v>
      </c>
      <c r="AM395" s="4"/>
      <c r="AN395" s="4"/>
      <c r="AO395" s="4"/>
      <c r="AP395" s="4"/>
      <c r="AQ395" s="4"/>
      <c r="AR395" s="4"/>
      <c r="AS395" s="4"/>
      <c r="AT395" s="4"/>
      <c r="AU395" s="2" t="s">
        <v>121</v>
      </c>
      <c r="AV395" s="2" t="s">
        <v>511</v>
      </c>
      <c r="AW395" s="2" t="s">
        <v>512</v>
      </c>
    </row>
    <row r="396" spans="1:49" ht="57" outlineLevel="2" x14ac:dyDescent="0.2">
      <c r="A396" s="52" t="s">
        <v>675</v>
      </c>
      <c r="B396" s="52"/>
      <c r="C396" s="2" t="s">
        <v>105</v>
      </c>
      <c r="D396" s="2">
        <v>1</v>
      </c>
      <c r="E396" s="2" t="s">
        <v>106</v>
      </c>
      <c r="F396" s="2" t="s">
        <v>107</v>
      </c>
      <c r="G396" s="2" t="s">
        <v>108</v>
      </c>
      <c r="H396" s="2" t="s">
        <v>109</v>
      </c>
      <c r="I396" s="2" t="s">
        <v>676</v>
      </c>
      <c r="J396" s="2" t="s">
        <v>505</v>
      </c>
      <c r="K396" s="4">
        <v>26594907</v>
      </c>
      <c r="L396" s="4">
        <v>31381990.260000002</v>
      </c>
      <c r="M396" s="5">
        <v>42279</v>
      </c>
      <c r="N396" s="2" t="s">
        <v>506</v>
      </c>
      <c r="O396" s="2" t="s">
        <v>113</v>
      </c>
      <c r="P396" s="2" t="s">
        <v>114</v>
      </c>
      <c r="Q396" s="2" t="s">
        <v>452</v>
      </c>
      <c r="R396" s="2" t="s">
        <v>158</v>
      </c>
      <c r="S396" s="2" t="s">
        <v>507</v>
      </c>
      <c r="T396" s="2" t="s">
        <v>453</v>
      </c>
      <c r="U396" s="2" t="s">
        <v>661</v>
      </c>
      <c r="V396" s="5">
        <v>42461</v>
      </c>
      <c r="W396" s="2">
        <v>2016</v>
      </c>
      <c r="X396" s="5">
        <v>42704</v>
      </c>
      <c r="Y396" s="2">
        <v>2016</v>
      </c>
      <c r="Z396" s="2" t="s">
        <v>662</v>
      </c>
      <c r="AA396" s="4">
        <v>26594907</v>
      </c>
      <c r="AB396" s="4">
        <v>31381990.260000002</v>
      </c>
      <c r="AC396" s="4"/>
      <c r="AD396" s="4"/>
      <c r="AE396" s="4"/>
      <c r="AF396" s="4"/>
      <c r="AG396" s="4"/>
      <c r="AH396" s="4"/>
      <c r="AI396" s="4"/>
      <c r="AJ396" s="4"/>
      <c r="AK396" s="4">
        <v>26594907</v>
      </c>
      <c r="AL396" s="4">
        <v>31381990.260000002</v>
      </c>
      <c r="AM396" s="4"/>
      <c r="AN396" s="4"/>
      <c r="AO396" s="4"/>
      <c r="AP396" s="4"/>
      <c r="AQ396" s="4"/>
      <c r="AR396" s="4"/>
      <c r="AS396" s="4"/>
      <c r="AT396" s="4"/>
      <c r="AU396" s="2" t="s">
        <v>510</v>
      </c>
      <c r="AV396" s="2" t="s">
        <v>511</v>
      </c>
      <c r="AW396" s="2" t="s">
        <v>512</v>
      </c>
    </row>
    <row r="397" spans="1:49" ht="57" outlineLevel="2" x14ac:dyDescent="0.2">
      <c r="A397" s="52" t="s">
        <v>677</v>
      </c>
      <c r="B397" s="52"/>
      <c r="C397" s="2" t="s">
        <v>105</v>
      </c>
      <c r="D397" s="2">
        <v>1</v>
      </c>
      <c r="E397" s="2" t="s">
        <v>106</v>
      </c>
      <c r="F397" s="2" t="s">
        <v>107</v>
      </c>
      <c r="G397" s="2" t="s">
        <v>108</v>
      </c>
      <c r="H397" s="2" t="s">
        <v>109</v>
      </c>
      <c r="I397" s="2" t="s">
        <v>678</v>
      </c>
      <c r="J397" s="2" t="s">
        <v>505</v>
      </c>
      <c r="K397" s="4">
        <v>13316207</v>
      </c>
      <c r="L397" s="4">
        <v>15713124.26</v>
      </c>
      <c r="M397" s="5">
        <v>42317</v>
      </c>
      <c r="N397" s="2" t="s">
        <v>112</v>
      </c>
      <c r="O397" s="2"/>
      <c r="P397" s="2" t="s">
        <v>114</v>
      </c>
      <c r="Q397" s="2" t="s">
        <v>115</v>
      </c>
      <c r="R397" s="2" t="s">
        <v>158</v>
      </c>
      <c r="S397" s="2" t="s">
        <v>507</v>
      </c>
      <c r="T397" s="2" t="s">
        <v>118</v>
      </c>
      <c r="U397" s="2" t="s">
        <v>661</v>
      </c>
      <c r="V397" s="5">
        <v>42461</v>
      </c>
      <c r="W397" s="2">
        <v>2016</v>
      </c>
      <c r="X397" s="5">
        <v>42704</v>
      </c>
      <c r="Y397" s="2">
        <v>2016</v>
      </c>
      <c r="Z397" s="2" t="s">
        <v>662</v>
      </c>
      <c r="AA397" s="4">
        <v>13316207</v>
      </c>
      <c r="AB397" s="4">
        <v>15713124.26</v>
      </c>
      <c r="AC397" s="4"/>
      <c r="AD397" s="4"/>
      <c r="AE397" s="4"/>
      <c r="AF397" s="4"/>
      <c r="AG397" s="4"/>
      <c r="AH397" s="4"/>
      <c r="AI397" s="4"/>
      <c r="AJ397" s="4"/>
      <c r="AK397" s="4">
        <v>13316207</v>
      </c>
      <c r="AL397" s="4">
        <v>15713124.26</v>
      </c>
      <c r="AM397" s="4"/>
      <c r="AN397" s="4"/>
      <c r="AO397" s="4"/>
      <c r="AP397" s="4"/>
      <c r="AQ397" s="4"/>
      <c r="AR397" s="4"/>
      <c r="AS397" s="4"/>
      <c r="AT397" s="4"/>
      <c r="AU397" s="2" t="s">
        <v>121</v>
      </c>
      <c r="AV397" s="2" t="s">
        <v>511</v>
      </c>
      <c r="AW397" s="2" t="s">
        <v>512</v>
      </c>
    </row>
    <row r="398" spans="1:49" ht="57" outlineLevel="2" x14ac:dyDescent="0.2">
      <c r="A398" s="52" t="s">
        <v>679</v>
      </c>
      <c r="B398" s="52"/>
      <c r="C398" s="2" t="s">
        <v>105</v>
      </c>
      <c r="D398" s="2">
        <v>1</v>
      </c>
      <c r="E398" s="2" t="s">
        <v>106</v>
      </c>
      <c r="F398" s="2" t="s">
        <v>107</v>
      </c>
      <c r="G398" s="2" t="s">
        <v>108</v>
      </c>
      <c r="H398" s="2" t="s">
        <v>109</v>
      </c>
      <c r="I398" s="2" t="s">
        <v>680</v>
      </c>
      <c r="J398" s="2" t="s">
        <v>505</v>
      </c>
      <c r="K398" s="4">
        <v>16263194</v>
      </c>
      <c r="L398" s="4">
        <v>19190568.920000002</v>
      </c>
      <c r="M398" s="5">
        <v>42324</v>
      </c>
      <c r="N398" s="2" t="s">
        <v>112</v>
      </c>
      <c r="O398" s="2" t="s">
        <v>113</v>
      </c>
      <c r="P398" s="2" t="s">
        <v>114</v>
      </c>
      <c r="Q398" s="2" t="s">
        <v>115</v>
      </c>
      <c r="R398" s="2" t="s">
        <v>158</v>
      </c>
      <c r="S398" s="2" t="s">
        <v>507</v>
      </c>
      <c r="T398" s="2" t="s">
        <v>118</v>
      </c>
      <c r="U398" s="2" t="s">
        <v>661</v>
      </c>
      <c r="V398" s="5">
        <v>42462</v>
      </c>
      <c r="W398" s="2">
        <v>2016</v>
      </c>
      <c r="X398" s="5">
        <v>42704</v>
      </c>
      <c r="Y398" s="2">
        <v>2016</v>
      </c>
      <c r="Z398" s="2" t="s">
        <v>662</v>
      </c>
      <c r="AA398" s="4">
        <v>16263194</v>
      </c>
      <c r="AB398" s="4">
        <v>19190568.920000002</v>
      </c>
      <c r="AC398" s="4"/>
      <c r="AD398" s="4"/>
      <c r="AE398" s="4"/>
      <c r="AF398" s="4"/>
      <c r="AG398" s="4"/>
      <c r="AH398" s="4"/>
      <c r="AI398" s="4"/>
      <c r="AJ398" s="4"/>
      <c r="AK398" s="4">
        <v>16263194</v>
      </c>
      <c r="AL398" s="4">
        <v>19190568.920000002</v>
      </c>
      <c r="AM398" s="4"/>
      <c r="AN398" s="4"/>
      <c r="AO398" s="4"/>
      <c r="AP398" s="4"/>
      <c r="AQ398" s="4"/>
      <c r="AR398" s="4"/>
      <c r="AS398" s="4"/>
      <c r="AT398" s="4"/>
      <c r="AU398" s="2" t="s">
        <v>121</v>
      </c>
      <c r="AV398" s="2" t="s">
        <v>511</v>
      </c>
      <c r="AW398" s="2" t="s">
        <v>512</v>
      </c>
    </row>
    <row r="399" spans="1:49" ht="57" outlineLevel="2" x14ac:dyDescent="0.2">
      <c r="A399" s="52" t="s">
        <v>681</v>
      </c>
      <c r="B399" s="52"/>
      <c r="C399" s="2" t="s">
        <v>105</v>
      </c>
      <c r="D399" s="2">
        <v>1</v>
      </c>
      <c r="E399" s="2" t="s">
        <v>106</v>
      </c>
      <c r="F399" s="2" t="s">
        <v>107</v>
      </c>
      <c r="G399" s="2" t="s">
        <v>108</v>
      </c>
      <c r="H399" s="2" t="s">
        <v>109</v>
      </c>
      <c r="I399" s="2" t="s">
        <v>682</v>
      </c>
      <c r="J399" s="2" t="s">
        <v>505</v>
      </c>
      <c r="K399" s="4">
        <v>1867434.67</v>
      </c>
      <c r="L399" s="4">
        <v>2203572.91</v>
      </c>
      <c r="M399" s="5">
        <v>42279</v>
      </c>
      <c r="N399" s="2" t="s">
        <v>112</v>
      </c>
      <c r="O399" s="2"/>
      <c r="P399" s="2" t="s">
        <v>114</v>
      </c>
      <c r="Q399" s="2" t="s">
        <v>115</v>
      </c>
      <c r="R399" s="2" t="s">
        <v>525</v>
      </c>
      <c r="S399" s="2" t="s">
        <v>519</v>
      </c>
      <c r="T399" s="2" t="s">
        <v>118</v>
      </c>
      <c r="U399" s="2" t="s">
        <v>661</v>
      </c>
      <c r="V399" s="5">
        <v>42461</v>
      </c>
      <c r="W399" s="2">
        <v>2016</v>
      </c>
      <c r="X399" s="5">
        <v>42704</v>
      </c>
      <c r="Y399" s="2">
        <v>2016</v>
      </c>
      <c r="Z399" s="2" t="s">
        <v>662</v>
      </c>
      <c r="AA399" s="4">
        <v>1867434.67</v>
      </c>
      <c r="AB399" s="4">
        <v>2203572.91</v>
      </c>
      <c r="AC399" s="4"/>
      <c r="AD399" s="4"/>
      <c r="AE399" s="4"/>
      <c r="AF399" s="4"/>
      <c r="AG399" s="4"/>
      <c r="AH399" s="4"/>
      <c r="AI399" s="4"/>
      <c r="AJ399" s="4"/>
      <c r="AK399" s="4">
        <v>1867434.67</v>
      </c>
      <c r="AL399" s="4">
        <v>2203572.91</v>
      </c>
      <c r="AM399" s="4"/>
      <c r="AN399" s="4"/>
      <c r="AO399" s="4"/>
      <c r="AP399" s="4"/>
      <c r="AQ399" s="4"/>
      <c r="AR399" s="4"/>
      <c r="AS399" s="4"/>
      <c r="AT399" s="4"/>
      <c r="AU399" s="2" t="s">
        <v>121</v>
      </c>
      <c r="AV399" s="2" t="s">
        <v>512</v>
      </c>
      <c r="AW399" s="2" t="s">
        <v>522</v>
      </c>
    </row>
    <row r="400" spans="1:49" ht="57" outlineLevel="2" x14ac:dyDescent="0.2">
      <c r="A400" s="52" t="s">
        <v>683</v>
      </c>
      <c r="B400" s="52"/>
      <c r="C400" s="2" t="s">
        <v>105</v>
      </c>
      <c r="D400" s="2">
        <v>1</v>
      </c>
      <c r="E400" s="2" t="s">
        <v>106</v>
      </c>
      <c r="F400" s="2" t="s">
        <v>107</v>
      </c>
      <c r="G400" s="2" t="s">
        <v>108</v>
      </c>
      <c r="H400" s="2" t="s">
        <v>109</v>
      </c>
      <c r="I400" s="2" t="s">
        <v>684</v>
      </c>
      <c r="J400" s="2" t="s">
        <v>505</v>
      </c>
      <c r="K400" s="4">
        <v>10825479</v>
      </c>
      <c r="L400" s="4">
        <v>12774065.220000001</v>
      </c>
      <c r="M400" s="5">
        <v>42312</v>
      </c>
      <c r="N400" s="2" t="s">
        <v>112</v>
      </c>
      <c r="O400" s="2" t="s">
        <v>113</v>
      </c>
      <c r="P400" s="2" t="s">
        <v>114</v>
      </c>
      <c r="Q400" s="2" t="s">
        <v>115</v>
      </c>
      <c r="R400" s="2" t="s">
        <v>158</v>
      </c>
      <c r="S400" s="2" t="s">
        <v>507</v>
      </c>
      <c r="T400" s="2" t="s">
        <v>118</v>
      </c>
      <c r="U400" s="2" t="s">
        <v>661</v>
      </c>
      <c r="V400" s="5">
        <v>42461</v>
      </c>
      <c r="W400" s="2">
        <v>2016</v>
      </c>
      <c r="X400" s="5">
        <v>42735</v>
      </c>
      <c r="Y400" s="2">
        <v>2016</v>
      </c>
      <c r="Z400" s="2" t="s">
        <v>662</v>
      </c>
      <c r="AA400" s="4">
        <v>10825479</v>
      </c>
      <c r="AB400" s="4">
        <v>12774065.220000001</v>
      </c>
      <c r="AC400" s="4"/>
      <c r="AD400" s="4"/>
      <c r="AE400" s="4"/>
      <c r="AF400" s="4"/>
      <c r="AG400" s="4"/>
      <c r="AH400" s="4"/>
      <c r="AI400" s="4"/>
      <c r="AJ400" s="4"/>
      <c r="AK400" s="4">
        <v>10825479</v>
      </c>
      <c r="AL400" s="4">
        <v>12774065.220000001</v>
      </c>
      <c r="AM400" s="4"/>
      <c r="AN400" s="4"/>
      <c r="AO400" s="4"/>
      <c r="AP400" s="4"/>
      <c r="AQ400" s="4"/>
      <c r="AR400" s="4"/>
      <c r="AS400" s="4"/>
      <c r="AT400" s="4"/>
      <c r="AU400" s="2" t="s">
        <v>121</v>
      </c>
      <c r="AV400" s="2" t="s">
        <v>512</v>
      </c>
      <c r="AW400" s="2" t="s">
        <v>522</v>
      </c>
    </row>
    <row r="401" spans="1:49" ht="57" outlineLevel="2" x14ac:dyDescent="0.2">
      <c r="A401" s="52" t="s">
        <v>685</v>
      </c>
      <c r="B401" s="52"/>
      <c r="C401" s="2" t="s">
        <v>105</v>
      </c>
      <c r="D401" s="2">
        <v>1</v>
      </c>
      <c r="E401" s="2" t="s">
        <v>106</v>
      </c>
      <c r="F401" s="2" t="s">
        <v>107</v>
      </c>
      <c r="G401" s="2" t="s">
        <v>108</v>
      </c>
      <c r="H401" s="2" t="s">
        <v>109</v>
      </c>
      <c r="I401" s="2" t="s">
        <v>686</v>
      </c>
      <c r="J401" s="2" t="s">
        <v>505</v>
      </c>
      <c r="K401" s="4">
        <v>9447157</v>
      </c>
      <c r="L401" s="4">
        <v>11147645.26</v>
      </c>
      <c r="M401" s="5">
        <v>42319</v>
      </c>
      <c r="N401" s="2" t="s">
        <v>112</v>
      </c>
      <c r="O401" s="2"/>
      <c r="P401" s="2" t="s">
        <v>114</v>
      </c>
      <c r="Q401" s="2" t="s">
        <v>115</v>
      </c>
      <c r="R401" s="2" t="s">
        <v>158</v>
      </c>
      <c r="S401" s="2" t="s">
        <v>507</v>
      </c>
      <c r="T401" s="2" t="s">
        <v>118</v>
      </c>
      <c r="U401" s="2" t="s">
        <v>661</v>
      </c>
      <c r="V401" s="5">
        <v>42461</v>
      </c>
      <c r="W401" s="2">
        <v>2016</v>
      </c>
      <c r="X401" s="5">
        <v>42735</v>
      </c>
      <c r="Y401" s="2">
        <v>2016</v>
      </c>
      <c r="Z401" s="2" t="s">
        <v>662</v>
      </c>
      <c r="AA401" s="4">
        <v>9447157</v>
      </c>
      <c r="AB401" s="4">
        <v>11147645.26</v>
      </c>
      <c r="AC401" s="4"/>
      <c r="AD401" s="4"/>
      <c r="AE401" s="4"/>
      <c r="AF401" s="4"/>
      <c r="AG401" s="4"/>
      <c r="AH401" s="4"/>
      <c r="AI401" s="4"/>
      <c r="AJ401" s="4"/>
      <c r="AK401" s="4">
        <v>9447157</v>
      </c>
      <c r="AL401" s="4">
        <v>11147645.26</v>
      </c>
      <c r="AM401" s="4"/>
      <c r="AN401" s="4"/>
      <c r="AO401" s="4"/>
      <c r="AP401" s="4"/>
      <c r="AQ401" s="4"/>
      <c r="AR401" s="4"/>
      <c r="AS401" s="4"/>
      <c r="AT401" s="4"/>
      <c r="AU401" s="2" t="s">
        <v>121</v>
      </c>
      <c r="AV401" s="2" t="s">
        <v>512</v>
      </c>
      <c r="AW401" s="2" t="s">
        <v>522</v>
      </c>
    </row>
    <row r="402" spans="1:49" ht="57" outlineLevel="2" x14ac:dyDescent="0.2">
      <c r="A402" s="52" t="s">
        <v>687</v>
      </c>
      <c r="B402" s="52"/>
      <c r="C402" s="2" t="s">
        <v>105</v>
      </c>
      <c r="D402" s="2">
        <v>1</v>
      </c>
      <c r="E402" s="2" t="s">
        <v>106</v>
      </c>
      <c r="F402" s="2" t="s">
        <v>107</v>
      </c>
      <c r="G402" s="2" t="s">
        <v>108</v>
      </c>
      <c r="H402" s="2" t="s">
        <v>109</v>
      </c>
      <c r="I402" s="2" t="s">
        <v>688</v>
      </c>
      <c r="J402" s="2" t="s">
        <v>505</v>
      </c>
      <c r="K402" s="4">
        <v>9887799</v>
      </c>
      <c r="L402" s="4">
        <v>11667602.82</v>
      </c>
      <c r="M402" s="5">
        <v>42326</v>
      </c>
      <c r="N402" s="2" t="s">
        <v>112</v>
      </c>
      <c r="O402" s="2"/>
      <c r="P402" s="2" t="s">
        <v>114</v>
      </c>
      <c r="Q402" s="2" t="s">
        <v>115</v>
      </c>
      <c r="R402" s="2" t="s">
        <v>158</v>
      </c>
      <c r="S402" s="2" t="s">
        <v>507</v>
      </c>
      <c r="T402" s="2" t="s">
        <v>118</v>
      </c>
      <c r="U402" s="2" t="s">
        <v>661</v>
      </c>
      <c r="V402" s="5">
        <v>42461</v>
      </c>
      <c r="W402" s="2">
        <v>2016</v>
      </c>
      <c r="X402" s="5">
        <v>42735</v>
      </c>
      <c r="Y402" s="2">
        <v>2016</v>
      </c>
      <c r="Z402" s="2" t="s">
        <v>662</v>
      </c>
      <c r="AA402" s="4">
        <v>9887799</v>
      </c>
      <c r="AB402" s="4">
        <v>11667602.82</v>
      </c>
      <c r="AC402" s="4"/>
      <c r="AD402" s="4"/>
      <c r="AE402" s="4"/>
      <c r="AF402" s="4"/>
      <c r="AG402" s="4"/>
      <c r="AH402" s="4"/>
      <c r="AI402" s="4"/>
      <c r="AJ402" s="4"/>
      <c r="AK402" s="4">
        <v>9887799</v>
      </c>
      <c r="AL402" s="4">
        <v>11667602.82</v>
      </c>
      <c r="AM402" s="4"/>
      <c r="AN402" s="4"/>
      <c r="AO402" s="4"/>
      <c r="AP402" s="4"/>
      <c r="AQ402" s="4"/>
      <c r="AR402" s="4"/>
      <c r="AS402" s="4"/>
      <c r="AT402" s="4"/>
      <c r="AU402" s="2" t="s">
        <v>121</v>
      </c>
      <c r="AV402" s="2" t="s">
        <v>512</v>
      </c>
      <c r="AW402" s="2" t="s">
        <v>522</v>
      </c>
    </row>
    <row r="403" spans="1:49" ht="57" outlineLevel="2" x14ac:dyDescent="0.2">
      <c r="A403" s="52" t="s">
        <v>689</v>
      </c>
      <c r="B403" s="52"/>
      <c r="C403" s="2" t="s">
        <v>105</v>
      </c>
      <c r="D403" s="2">
        <v>1</v>
      </c>
      <c r="E403" s="2" t="s">
        <v>106</v>
      </c>
      <c r="F403" s="2" t="s">
        <v>107</v>
      </c>
      <c r="G403" s="2" t="s">
        <v>108</v>
      </c>
      <c r="H403" s="2" t="s">
        <v>109</v>
      </c>
      <c r="I403" s="2" t="s">
        <v>690</v>
      </c>
      <c r="J403" s="2" t="s">
        <v>505</v>
      </c>
      <c r="K403" s="4">
        <v>19840186</v>
      </c>
      <c r="L403" s="4">
        <v>23411419.48</v>
      </c>
      <c r="M403" s="5">
        <v>42311</v>
      </c>
      <c r="N403" s="2" t="s">
        <v>112</v>
      </c>
      <c r="O403" s="2"/>
      <c r="P403" s="2" t="s">
        <v>114</v>
      </c>
      <c r="Q403" s="2" t="s">
        <v>115</v>
      </c>
      <c r="R403" s="2" t="s">
        <v>158</v>
      </c>
      <c r="S403" s="2" t="s">
        <v>507</v>
      </c>
      <c r="T403" s="2" t="s">
        <v>118</v>
      </c>
      <c r="U403" s="2" t="s">
        <v>661</v>
      </c>
      <c r="V403" s="5">
        <v>42461</v>
      </c>
      <c r="W403" s="2">
        <v>2016</v>
      </c>
      <c r="X403" s="5">
        <v>42735</v>
      </c>
      <c r="Y403" s="2">
        <v>2016</v>
      </c>
      <c r="Z403" s="2" t="s">
        <v>662</v>
      </c>
      <c r="AA403" s="4">
        <v>19840186</v>
      </c>
      <c r="AB403" s="4">
        <v>23411419.48</v>
      </c>
      <c r="AC403" s="4"/>
      <c r="AD403" s="4"/>
      <c r="AE403" s="4"/>
      <c r="AF403" s="4"/>
      <c r="AG403" s="4"/>
      <c r="AH403" s="4"/>
      <c r="AI403" s="4"/>
      <c r="AJ403" s="4"/>
      <c r="AK403" s="4">
        <v>19840186</v>
      </c>
      <c r="AL403" s="4">
        <v>23411419.48</v>
      </c>
      <c r="AM403" s="4"/>
      <c r="AN403" s="4"/>
      <c r="AO403" s="4"/>
      <c r="AP403" s="4"/>
      <c r="AQ403" s="4"/>
      <c r="AR403" s="4"/>
      <c r="AS403" s="4"/>
      <c r="AT403" s="4"/>
      <c r="AU403" s="2" t="s">
        <v>121</v>
      </c>
      <c r="AV403" s="2" t="s">
        <v>511</v>
      </c>
      <c r="AW403" s="2" t="s">
        <v>512</v>
      </c>
    </row>
    <row r="404" spans="1:49" ht="57" outlineLevel="2" x14ac:dyDescent="0.2">
      <c r="A404" s="52" t="s">
        <v>691</v>
      </c>
      <c r="B404" s="52"/>
      <c r="C404" s="2" t="s">
        <v>105</v>
      </c>
      <c r="D404" s="2">
        <v>1</v>
      </c>
      <c r="E404" s="2" t="s">
        <v>106</v>
      </c>
      <c r="F404" s="2" t="s">
        <v>107</v>
      </c>
      <c r="G404" s="2" t="s">
        <v>108</v>
      </c>
      <c r="H404" s="2" t="s">
        <v>109</v>
      </c>
      <c r="I404" s="2" t="s">
        <v>692</v>
      </c>
      <c r="J404" s="2" t="s">
        <v>505</v>
      </c>
      <c r="K404" s="4">
        <v>22410000</v>
      </c>
      <c r="L404" s="4">
        <v>26443800</v>
      </c>
      <c r="M404" s="5">
        <v>42318</v>
      </c>
      <c r="N404" s="2" t="s">
        <v>506</v>
      </c>
      <c r="O404" s="2"/>
      <c r="P404" s="2" t="s">
        <v>114</v>
      </c>
      <c r="Q404" s="2" t="s">
        <v>452</v>
      </c>
      <c r="R404" s="2" t="s">
        <v>158</v>
      </c>
      <c r="S404" s="2" t="s">
        <v>507</v>
      </c>
      <c r="T404" s="2" t="s">
        <v>453</v>
      </c>
      <c r="U404" s="2" t="s">
        <v>661</v>
      </c>
      <c r="V404" s="5">
        <v>42461</v>
      </c>
      <c r="W404" s="2">
        <v>2016</v>
      </c>
      <c r="X404" s="5">
        <v>42735</v>
      </c>
      <c r="Y404" s="2">
        <v>2016</v>
      </c>
      <c r="Z404" s="2" t="s">
        <v>662</v>
      </c>
      <c r="AA404" s="4">
        <v>22410000</v>
      </c>
      <c r="AB404" s="4">
        <v>26443800</v>
      </c>
      <c r="AC404" s="4"/>
      <c r="AD404" s="4"/>
      <c r="AE404" s="4"/>
      <c r="AF404" s="4"/>
      <c r="AG404" s="4"/>
      <c r="AH404" s="4"/>
      <c r="AI404" s="4"/>
      <c r="AJ404" s="4"/>
      <c r="AK404" s="4">
        <v>22410000</v>
      </c>
      <c r="AL404" s="4">
        <v>26443800</v>
      </c>
      <c r="AM404" s="4"/>
      <c r="AN404" s="4"/>
      <c r="AO404" s="4"/>
      <c r="AP404" s="4"/>
      <c r="AQ404" s="4"/>
      <c r="AR404" s="4"/>
      <c r="AS404" s="4"/>
      <c r="AT404" s="4"/>
      <c r="AU404" s="2" t="s">
        <v>510</v>
      </c>
      <c r="AV404" s="2" t="s">
        <v>511</v>
      </c>
      <c r="AW404" s="2" t="s">
        <v>512</v>
      </c>
    </row>
    <row r="405" spans="1:49" ht="57" outlineLevel="2" x14ac:dyDescent="0.2">
      <c r="A405" s="52" t="s">
        <v>693</v>
      </c>
      <c r="B405" s="52"/>
      <c r="C405" s="2" t="s">
        <v>105</v>
      </c>
      <c r="D405" s="2">
        <v>1</v>
      </c>
      <c r="E405" s="2" t="s">
        <v>106</v>
      </c>
      <c r="F405" s="2" t="s">
        <v>107</v>
      </c>
      <c r="G405" s="2" t="s">
        <v>108</v>
      </c>
      <c r="H405" s="2" t="s">
        <v>109</v>
      </c>
      <c r="I405" s="2" t="s">
        <v>694</v>
      </c>
      <c r="J405" s="2" t="s">
        <v>505</v>
      </c>
      <c r="K405" s="4">
        <v>31061466</v>
      </c>
      <c r="L405" s="4">
        <v>36652529.880000003</v>
      </c>
      <c r="M405" s="5">
        <v>42292</v>
      </c>
      <c r="N405" s="2" t="s">
        <v>506</v>
      </c>
      <c r="O405" s="2" t="s">
        <v>113</v>
      </c>
      <c r="P405" s="2" t="s">
        <v>114</v>
      </c>
      <c r="Q405" s="2" t="s">
        <v>452</v>
      </c>
      <c r="R405" s="2" t="s">
        <v>158</v>
      </c>
      <c r="S405" s="2" t="s">
        <v>507</v>
      </c>
      <c r="T405" s="2" t="s">
        <v>453</v>
      </c>
      <c r="U405" s="2" t="s">
        <v>661</v>
      </c>
      <c r="V405" s="5">
        <v>42461</v>
      </c>
      <c r="W405" s="2">
        <v>2016</v>
      </c>
      <c r="X405" s="5">
        <v>42735</v>
      </c>
      <c r="Y405" s="2">
        <v>2016</v>
      </c>
      <c r="Z405" s="2" t="s">
        <v>662</v>
      </c>
      <c r="AA405" s="4">
        <v>31061466</v>
      </c>
      <c r="AB405" s="4">
        <v>36652529.880000003</v>
      </c>
      <c r="AC405" s="4"/>
      <c r="AD405" s="4"/>
      <c r="AE405" s="4"/>
      <c r="AF405" s="4"/>
      <c r="AG405" s="4"/>
      <c r="AH405" s="4"/>
      <c r="AI405" s="4"/>
      <c r="AJ405" s="4"/>
      <c r="AK405" s="4">
        <v>31061466</v>
      </c>
      <c r="AL405" s="4">
        <v>36652529.880000003</v>
      </c>
      <c r="AM405" s="4"/>
      <c r="AN405" s="4"/>
      <c r="AO405" s="4"/>
      <c r="AP405" s="4"/>
      <c r="AQ405" s="4"/>
      <c r="AR405" s="4"/>
      <c r="AS405" s="4"/>
      <c r="AT405" s="4"/>
      <c r="AU405" s="2" t="s">
        <v>510</v>
      </c>
      <c r="AV405" s="2" t="s">
        <v>511</v>
      </c>
      <c r="AW405" s="2" t="s">
        <v>512</v>
      </c>
    </row>
    <row r="406" spans="1:49" ht="57" outlineLevel="2" x14ac:dyDescent="0.2">
      <c r="A406" s="52" t="s">
        <v>695</v>
      </c>
      <c r="B406" s="52"/>
      <c r="C406" s="2" t="s">
        <v>105</v>
      </c>
      <c r="D406" s="2">
        <v>1</v>
      </c>
      <c r="E406" s="2" t="s">
        <v>106</v>
      </c>
      <c r="F406" s="2" t="s">
        <v>107</v>
      </c>
      <c r="G406" s="2" t="s">
        <v>108</v>
      </c>
      <c r="H406" s="2" t="s">
        <v>109</v>
      </c>
      <c r="I406" s="2" t="s">
        <v>696</v>
      </c>
      <c r="J406" s="2" t="s">
        <v>505</v>
      </c>
      <c r="K406" s="4">
        <v>25749968</v>
      </c>
      <c r="L406" s="4">
        <v>30384962.239999998</v>
      </c>
      <c r="M406" s="5">
        <v>42299</v>
      </c>
      <c r="N406" s="2" t="s">
        <v>506</v>
      </c>
      <c r="O406" s="2"/>
      <c r="P406" s="2" t="s">
        <v>114</v>
      </c>
      <c r="Q406" s="2" t="s">
        <v>452</v>
      </c>
      <c r="R406" s="2" t="s">
        <v>158</v>
      </c>
      <c r="S406" s="2" t="s">
        <v>507</v>
      </c>
      <c r="T406" s="2" t="s">
        <v>453</v>
      </c>
      <c r="U406" s="2" t="s">
        <v>661</v>
      </c>
      <c r="V406" s="5">
        <v>42461</v>
      </c>
      <c r="W406" s="2">
        <v>2016</v>
      </c>
      <c r="X406" s="5">
        <v>42735</v>
      </c>
      <c r="Y406" s="2">
        <v>2016</v>
      </c>
      <c r="Z406" s="2" t="s">
        <v>662</v>
      </c>
      <c r="AA406" s="4">
        <v>25749968</v>
      </c>
      <c r="AB406" s="4">
        <v>30384962.239999998</v>
      </c>
      <c r="AC406" s="4"/>
      <c r="AD406" s="4"/>
      <c r="AE406" s="4"/>
      <c r="AF406" s="4"/>
      <c r="AG406" s="4"/>
      <c r="AH406" s="4"/>
      <c r="AI406" s="4"/>
      <c r="AJ406" s="4"/>
      <c r="AK406" s="4">
        <v>25749968</v>
      </c>
      <c r="AL406" s="4">
        <v>30384962.239999998</v>
      </c>
      <c r="AM406" s="4"/>
      <c r="AN406" s="4"/>
      <c r="AO406" s="4"/>
      <c r="AP406" s="4"/>
      <c r="AQ406" s="4"/>
      <c r="AR406" s="4"/>
      <c r="AS406" s="4"/>
      <c r="AT406" s="4"/>
      <c r="AU406" s="2" t="s">
        <v>510</v>
      </c>
      <c r="AV406" s="2" t="s">
        <v>511</v>
      </c>
      <c r="AW406" s="2" t="s">
        <v>512</v>
      </c>
    </row>
    <row r="407" spans="1:49" ht="57" outlineLevel="2" x14ac:dyDescent="0.2">
      <c r="A407" s="52" t="s">
        <v>697</v>
      </c>
      <c r="B407" s="52"/>
      <c r="C407" s="2" t="s">
        <v>105</v>
      </c>
      <c r="D407" s="2">
        <v>1</v>
      </c>
      <c r="E407" s="2" t="s">
        <v>106</v>
      </c>
      <c r="F407" s="2" t="s">
        <v>107</v>
      </c>
      <c r="G407" s="2" t="s">
        <v>108</v>
      </c>
      <c r="H407" s="2" t="s">
        <v>109</v>
      </c>
      <c r="I407" s="2" t="s">
        <v>698</v>
      </c>
      <c r="J407" s="2" t="s">
        <v>505</v>
      </c>
      <c r="K407" s="4">
        <v>20974179</v>
      </c>
      <c r="L407" s="4">
        <v>24749531.219999999</v>
      </c>
      <c r="M407" s="5">
        <v>42310</v>
      </c>
      <c r="N407" s="2" t="s">
        <v>506</v>
      </c>
      <c r="O407" s="2"/>
      <c r="P407" s="2" t="s">
        <v>114</v>
      </c>
      <c r="Q407" s="2" t="s">
        <v>452</v>
      </c>
      <c r="R407" s="2" t="s">
        <v>158</v>
      </c>
      <c r="S407" s="2" t="s">
        <v>507</v>
      </c>
      <c r="T407" s="2" t="s">
        <v>453</v>
      </c>
      <c r="U407" s="2" t="s">
        <v>661</v>
      </c>
      <c r="V407" s="5">
        <v>42461</v>
      </c>
      <c r="W407" s="2">
        <v>2016</v>
      </c>
      <c r="X407" s="5">
        <v>42735</v>
      </c>
      <c r="Y407" s="2">
        <v>2016</v>
      </c>
      <c r="Z407" s="2" t="s">
        <v>662</v>
      </c>
      <c r="AA407" s="4">
        <v>20974179</v>
      </c>
      <c r="AB407" s="4">
        <v>24749531.219999999</v>
      </c>
      <c r="AC407" s="4"/>
      <c r="AD407" s="4"/>
      <c r="AE407" s="4"/>
      <c r="AF407" s="4"/>
      <c r="AG407" s="4"/>
      <c r="AH407" s="4"/>
      <c r="AI407" s="4"/>
      <c r="AJ407" s="4"/>
      <c r="AK407" s="4">
        <v>20974179</v>
      </c>
      <c r="AL407" s="4">
        <v>24749531.219999999</v>
      </c>
      <c r="AM407" s="4"/>
      <c r="AN407" s="4"/>
      <c r="AO407" s="4"/>
      <c r="AP407" s="4"/>
      <c r="AQ407" s="4"/>
      <c r="AR407" s="4"/>
      <c r="AS407" s="4"/>
      <c r="AT407" s="4"/>
      <c r="AU407" s="2" t="s">
        <v>510</v>
      </c>
      <c r="AV407" s="2" t="s">
        <v>511</v>
      </c>
      <c r="AW407" s="2" t="s">
        <v>512</v>
      </c>
    </row>
    <row r="408" spans="1:49" ht="85.5" outlineLevel="2" x14ac:dyDescent="0.2">
      <c r="A408" s="52" t="s">
        <v>699</v>
      </c>
      <c r="B408" s="52"/>
      <c r="C408" s="2" t="s">
        <v>105</v>
      </c>
      <c r="D408" s="2">
        <v>1</v>
      </c>
      <c r="E408" s="2" t="s">
        <v>106</v>
      </c>
      <c r="F408" s="2" t="s">
        <v>107</v>
      </c>
      <c r="G408" s="2" t="s">
        <v>108</v>
      </c>
      <c r="H408" s="2" t="s">
        <v>109</v>
      </c>
      <c r="I408" s="2" t="s">
        <v>700</v>
      </c>
      <c r="J408" s="2" t="s">
        <v>505</v>
      </c>
      <c r="K408" s="4">
        <v>24379755</v>
      </c>
      <c r="L408" s="4">
        <v>28768110.899999999</v>
      </c>
      <c r="M408" s="5">
        <v>42300</v>
      </c>
      <c r="N408" s="2" t="s">
        <v>506</v>
      </c>
      <c r="O408" s="2"/>
      <c r="P408" s="2" t="s">
        <v>114</v>
      </c>
      <c r="Q408" s="2" t="s">
        <v>452</v>
      </c>
      <c r="R408" s="2" t="s">
        <v>158</v>
      </c>
      <c r="S408" s="2" t="s">
        <v>507</v>
      </c>
      <c r="T408" s="2" t="s">
        <v>453</v>
      </c>
      <c r="U408" s="2" t="s">
        <v>661</v>
      </c>
      <c r="V408" s="5">
        <v>42461</v>
      </c>
      <c r="W408" s="2">
        <v>2016</v>
      </c>
      <c r="X408" s="5">
        <v>42735</v>
      </c>
      <c r="Y408" s="2">
        <v>2016</v>
      </c>
      <c r="Z408" s="2" t="s">
        <v>701</v>
      </c>
      <c r="AA408" s="4">
        <v>24379755</v>
      </c>
      <c r="AB408" s="4">
        <v>28768110.899999999</v>
      </c>
      <c r="AC408" s="4"/>
      <c r="AD408" s="4"/>
      <c r="AE408" s="4"/>
      <c r="AF408" s="4"/>
      <c r="AG408" s="4"/>
      <c r="AH408" s="4"/>
      <c r="AI408" s="4"/>
      <c r="AJ408" s="4"/>
      <c r="AK408" s="4">
        <v>24379755</v>
      </c>
      <c r="AL408" s="4">
        <v>28768110.899999999</v>
      </c>
      <c r="AM408" s="4"/>
      <c r="AN408" s="4"/>
      <c r="AO408" s="4"/>
      <c r="AP408" s="4"/>
      <c r="AQ408" s="4"/>
      <c r="AR408" s="4"/>
      <c r="AS408" s="4"/>
      <c r="AT408" s="4"/>
      <c r="AU408" s="2" t="s">
        <v>510</v>
      </c>
      <c r="AV408" s="2" t="s">
        <v>511</v>
      </c>
      <c r="AW408" s="2" t="s">
        <v>512</v>
      </c>
    </row>
    <row r="409" spans="1:49" ht="85.5" outlineLevel="2" x14ac:dyDescent="0.2">
      <c r="A409" s="52" t="s">
        <v>702</v>
      </c>
      <c r="B409" s="52"/>
      <c r="C409" s="2" t="s">
        <v>105</v>
      </c>
      <c r="D409" s="2">
        <v>1</v>
      </c>
      <c r="E409" s="2" t="s">
        <v>106</v>
      </c>
      <c r="F409" s="2" t="s">
        <v>107</v>
      </c>
      <c r="G409" s="2" t="s">
        <v>108</v>
      </c>
      <c r="H409" s="2" t="s">
        <v>109</v>
      </c>
      <c r="I409" s="2" t="s">
        <v>703</v>
      </c>
      <c r="J409" s="2" t="s">
        <v>505</v>
      </c>
      <c r="K409" s="4">
        <v>6876297</v>
      </c>
      <c r="L409" s="4">
        <v>8114030.46</v>
      </c>
      <c r="M409" s="5">
        <v>42339</v>
      </c>
      <c r="N409" s="2" t="s">
        <v>112</v>
      </c>
      <c r="O409" s="2"/>
      <c r="P409" s="2" t="s">
        <v>114</v>
      </c>
      <c r="Q409" s="2" t="s">
        <v>115</v>
      </c>
      <c r="R409" s="2" t="s">
        <v>158</v>
      </c>
      <c r="S409" s="2" t="s">
        <v>507</v>
      </c>
      <c r="T409" s="2" t="s">
        <v>118</v>
      </c>
      <c r="U409" s="2" t="s">
        <v>661</v>
      </c>
      <c r="V409" s="5">
        <v>42461</v>
      </c>
      <c r="W409" s="2">
        <v>2016</v>
      </c>
      <c r="X409" s="5">
        <v>42643</v>
      </c>
      <c r="Y409" s="2">
        <v>2016</v>
      </c>
      <c r="Z409" s="2" t="s">
        <v>701</v>
      </c>
      <c r="AA409" s="4">
        <v>6876297</v>
      </c>
      <c r="AB409" s="4">
        <v>8114030.46</v>
      </c>
      <c r="AC409" s="4"/>
      <c r="AD409" s="4"/>
      <c r="AE409" s="4"/>
      <c r="AF409" s="4"/>
      <c r="AG409" s="4"/>
      <c r="AH409" s="4"/>
      <c r="AI409" s="4"/>
      <c r="AJ409" s="4"/>
      <c r="AK409" s="4">
        <v>6876297</v>
      </c>
      <c r="AL409" s="4">
        <v>8114030.46</v>
      </c>
      <c r="AM409" s="4"/>
      <c r="AN409" s="4"/>
      <c r="AO409" s="4"/>
      <c r="AP409" s="4"/>
      <c r="AQ409" s="4"/>
      <c r="AR409" s="4"/>
      <c r="AS409" s="4"/>
      <c r="AT409" s="4"/>
      <c r="AU409" s="2" t="s">
        <v>121</v>
      </c>
      <c r="AV409" s="2" t="s">
        <v>512</v>
      </c>
      <c r="AW409" s="2" t="s">
        <v>522</v>
      </c>
    </row>
    <row r="410" spans="1:49" ht="85.5" outlineLevel="2" x14ac:dyDescent="0.2">
      <c r="A410" s="52" t="s">
        <v>704</v>
      </c>
      <c r="B410" s="52"/>
      <c r="C410" s="2" t="s">
        <v>105</v>
      </c>
      <c r="D410" s="2">
        <v>1</v>
      </c>
      <c r="E410" s="2" t="s">
        <v>106</v>
      </c>
      <c r="F410" s="2" t="s">
        <v>107</v>
      </c>
      <c r="G410" s="2" t="s">
        <v>108</v>
      </c>
      <c r="H410" s="2" t="s">
        <v>109</v>
      </c>
      <c r="I410" s="2" t="s">
        <v>705</v>
      </c>
      <c r="J410" s="2" t="s">
        <v>505</v>
      </c>
      <c r="K410" s="4">
        <v>22777318.75</v>
      </c>
      <c r="L410" s="4">
        <v>26877236.129999999</v>
      </c>
      <c r="M410" s="5">
        <v>42286</v>
      </c>
      <c r="N410" s="2" t="s">
        <v>506</v>
      </c>
      <c r="O410" s="2"/>
      <c r="P410" s="2" t="s">
        <v>114</v>
      </c>
      <c r="Q410" s="2" t="s">
        <v>452</v>
      </c>
      <c r="R410" s="2" t="s">
        <v>158</v>
      </c>
      <c r="S410" s="2" t="s">
        <v>507</v>
      </c>
      <c r="T410" s="2" t="s">
        <v>453</v>
      </c>
      <c r="U410" s="2" t="s">
        <v>661</v>
      </c>
      <c r="V410" s="5">
        <v>42461</v>
      </c>
      <c r="W410" s="2">
        <v>2016</v>
      </c>
      <c r="X410" s="5">
        <v>42704</v>
      </c>
      <c r="Y410" s="2">
        <v>2016</v>
      </c>
      <c r="Z410" s="2" t="s">
        <v>701</v>
      </c>
      <c r="AA410" s="4">
        <v>22777318.75</v>
      </c>
      <c r="AB410" s="4">
        <v>26877236.129999999</v>
      </c>
      <c r="AC410" s="4"/>
      <c r="AD410" s="4"/>
      <c r="AE410" s="4"/>
      <c r="AF410" s="4"/>
      <c r="AG410" s="4"/>
      <c r="AH410" s="4"/>
      <c r="AI410" s="4"/>
      <c r="AJ410" s="4"/>
      <c r="AK410" s="4">
        <v>22777318.75</v>
      </c>
      <c r="AL410" s="4">
        <v>26877236.129999999</v>
      </c>
      <c r="AM410" s="4"/>
      <c r="AN410" s="4"/>
      <c r="AO410" s="4"/>
      <c r="AP410" s="4"/>
      <c r="AQ410" s="4"/>
      <c r="AR410" s="4"/>
      <c r="AS410" s="4"/>
      <c r="AT410" s="4"/>
      <c r="AU410" s="2" t="s">
        <v>510</v>
      </c>
      <c r="AV410" s="2" t="s">
        <v>511</v>
      </c>
      <c r="AW410" s="2" t="s">
        <v>512</v>
      </c>
    </row>
    <row r="411" spans="1:49" ht="85.5" outlineLevel="2" x14ac:dyDescent="0.2">
      <c r="A411" s="52" t="s">
        <v>706</v>
      </c>
      <c r="B411" s="52"/>
      <c r="C411" s="2" t="s">
        <v>105</v>
      </c>
      <c r="D411" s="2">
        <v>1</v>
      </c>
      <c r="E411" s="2" t="s">
        <v>106</v>
      </c>
      <c r="F411" s="2" t="s">
        <v>107</v>
      </c>
      <c r="G411" s="2" t="s">
        <v>108</v>
      </c>
      <c r="H411" s="2" t="s">
        <v>109</v>
      </c>
      <c r="I411" s="2" t="s">
        <v>707</v>
      </c>
      <c r="J411" s="2" t="s">
        <v>505</v>
      </c>
      <c r="K411" s="4">
        <v>18143157</v>
      </c>
      <c r="L411" s="4">
        <v>21408925.260000002</v>
      </c>
      <c r="M411" s="5">
        <v>42293</v>
      </c>
      <c r="N411" s="2" t="s">
        <v>112</v>
      </c>
      <c r="O411" s="2"/>
      <c r="P411" s="2" t="s">
        <v>114</v>
      </c>
      <c r="Q411" s="2" t="s">
        <v>115</v>
      </c>
      <c r="R411" s="2" t="s">
        <v>158</v>
      </c>
      <c r="S411" s="2" t="s">
        <v>507</v>
      </c>
      <c r="T411" s="2" t="s">
        <v>118</v>
      </c>
      <c r="U411" s="2" t="s">
        <v>661</v>
      </c>
      <c r="V411" s="5">
        <v>42461</v>
      </c>
      <c r="W411" s="2">
        <v>2016</v>
      </c>
      <c r="X411" s="5">
        <v>42643</v>
      </c>
      <c r="Y411" s="2">
        <v>2016</v>
      </c>
      <c r="Z411" s="2" t="s">
        <v>701</v>
      </c>
      <c r="AA411" s="4">
        <v>18143157</v>
      </c>
      <c r="AB411" s="4">
        <v>21408925.260000002</v>
      </c>
      <c r="AC411" s="4"/>
      <c r="AD411" s="4"/>
      <c r="AE411" s="4"/>
      <c r="AF411" s="4"/>
      <c r="AG411" s="4"/>
      <c r="AH411" s="4"/>
      <c r="AI411" s="4"/>
      <c r="AJ411" s="4"/>
      <c r="AK411" s="4">
        <v>18143157</v>
      </c>
      <c r="AL411" s="4">
        <v>21408925.260000002</v>
      </c>
      <c r="AM411" s="4"/>
      <c r="AN411" s="4"/>
      <c r="AO411" s="4"/>
      <c r="AP411" s="4"/>
      <c r="AQ411" s="4"/>
      <c r="AR411" s="4"/>
      <c r="AS411" s="4"/>
      <c r="AT411" s="4"/>
      <c r="AU411" s="2" t="s">
        <v>121</v>
      </c>
      <c r="AV411" s="2" t="s">
        <v>511</v>
      </c>
      <c r="AW411" s="2" t="s">
        <v>512</v>
      </c>
    </row>
    <row r="412" spans="1:49" ht="85.5" outlineLevel="2" x14ac:dyDescent="0.2">
      <c r="A412" s="52" t="s">
        <v>708</v>
      </c>
      <c r="B412" s="52"/>
      <c r="C412" s="2" t="s">
        <v>105</v>
      </c>
      <c r="D412" s="2">
        <v>1</v>
      </c>
      <c r="E412" s="2" t="s">
        <v>106</v>
      </c>
      <c r="F412" s="2" t="s">
        <v>107</v>
      </c>
      <c r="G412" s="2" t="s">
        <v>108</v>
      </c>
      <c r="H412" s="2" t="s">
        <v>109</v>
      </c>
      <c r="I412" s="2" t="s">
        <v>709</v>
      </c>
      <c r="J412" s="2" t="s">
        <v>505</v>
      </c>
      <c r="K412" s="4">
        <v>87748384.969999999</v>
      </c>
      <c r="L412" s="4">
        <v>103543094.26000001</v>
      </c>
      <c r="M412" s="5">
        <v>42348</v>
      </c>
      <c r="N412" s="2" t="s">
        <v>506</v>
      </c>
      <c r="O412" s="2"/>
      <c r="P412" s="2" t="s">
        <v>233</v>
      </c>
      <c r="Q412" s="2" t="s">
        <v>710</v>
      </c>
      <c r="R412" s="2" t="s">
        <v>116</v>
      </c>
      <c r="S412" s="2" t="s">
        <v>711</v>
      </c>
      <c r="T412" s="2" t="s">
        <v>453</v>
      </c>
      <c r="U412" s="2" t="s">
        <v>661</v>
      </c>
      <c r="V412" s="5">
        <v>42461</v>
      </c>
      <c r="W412" s="2">
        <v>2016</v>
      </c>
      <c r="X412" s="5">
        <v>43434</v>
      </c>
      <c r="Y412" s="2">
        <v>2018</v>
      </c>
      <c r="Z412" s="2" t="s">
        <v>712</v>
      </c>
      <c r="AA412" s="4">
        <v>32307824</v>
      </c>
      <c r="AB412" s="4">
        <v>38123232.32</v>
      </c>
      <c r="AC412" s="4">
        <v>31432446</v>
      </c>
      <c r="AD412" s="4">
        <v>37090286.280000001</v>
      </c>
      <c r="AE412" s="4">
        <v>24008114.969999999</v>
      </c>
      <c r="AF412" s="4">
        <v>28329575.66</v>
      </c>
      <c r="AG412" s="4"/>
      <c r="AH412" s="4"/>
      <c r="AI412" s="4"/>
      <c r="AJ412" s="4"/>
      <c r="AK412" s="4">
        <v>32307824</v>
      </c>
      <c r="AL412" s="4">
        <v>38123232.32</v>
      </c>
      <c r="AM412" s="4">
        <v>31432446</v>
      </c>
      <c r="AN412" s="4">
        <v>37090286.280000001</v>
      </c>
      <c r="AO412" s="4">
        <v>24008114.969999999</v>
      </c>
      <c r="AP412" s="4">
        <v>28329575.66</v>
      </c>
      <c r="AQ412" s="4"/>
      <c r="AR412" s="4"/>
      <c r="AS412" s="4"/>
      <c r="AT412" s="4"/>
      <c r="AU412" s="2" t="s">
        <v>713</v>
      </c>
      <c r="AV412" s="2" t="s">
        <v>511</v>
      </c>
      <c r="AW412" s="2" t="s">
        <v>512</v>
      </c>
    </row>
    <row r="413" spans="1:49" ht="57" outlineLevel="2" x14ac:dyDescent="0.2">
      <c r="A413" s="52" t="s">
        <v>714</v>
      </c>
      <c r="B413" s="52"/>
      <c r="C413" s="2" t="s">
        <v>105</v>
      </c>
      <c r="D413" s="2">
        <v>1</v>
      </c>
      <c r="E413" s="2" t="s">
        <v>106</v>
      </c>
      <c r="F413" s="2" t="s">
        <v>107</v>
      </c>
      <c r="G413" s="2" t="s">
        <v>108</v>
      </c>
      <c r="H413" s="2" t="s">
        <v>109</v>
      </c>
      <c r="I413" s="2" t="s">
        <v>715</v>
      </c>
      <c r="J413" s="2" t="s">
        <v>505</v>
      </c>
      <c r="K413" s="4">
        <v>1336500</v>
      </c>
      <c r="L413" s="4">
        <v>1577070</v>
      </c>
      <c r="M413" s="5">
        <v>42339</v>
      </c>
      <c r="N413" s="2" t="s">
        <v>112</v>
      </c>
      <c r="O413" s="2"/>
      <c r="P413" s="2" t="s">
        <v>114</v>
      </c>
      <c r="Q413" s="2" t="s">
        <v>115</v>
      </c>
      <c r="R413" s="2" t="s">
        <v>716</v>
      </c>
      <c r="S413" s="2" t="s">
        <v>579</v>
      </c>
      <c r="T413" s="2" t="s">
        <v>118</v>
      </c>
      <c r="U413" s="2" t="s">
        <v>661</v>
      </c>
      <c r="V413" s="5">
        <v>42401</v>
      </c>
      <c r="W413" s="2">
        <v>2016</v>
      </c>
      <c r="X413" s="5">
        <v>42673</v>
      </c>
      <c r="Y413" s="2">
        <v>2016</v>
      </c>
      <c r="Z413" s="2" t="s">
        <v>717</v>
      </c>
      <c r="AA413" s="4">
        <v>1336500</v>
      </c>
      <c r="AB413" s="4">
        <v>1577070</v>
      </c>
      <c r="AC413" s="4"/>
      <c r="AD413" s="4"/>
      <c r="AE413" s="4"/>
      <c r="AF413" s="4"/>
      <c r="AG413" s="4"/>
      <c r="AH413" s="4"/>
      <c r="AI413" s="4"/>
      <c r="AJ413" s="4"/>
      <c r="AK413" s="4">
        <v>1336500</v>
      </c>
      <c r="AL413" s="4">
        <v>1577070</v>
      </c>
      <c r="AM413" s="4"/>
      <c r="AN413" s="4"/>
      <c r="AO413" s="4"/>
      <c r="AP413" s="4"/>
      <c r="AQ413" s="4"/>
      <c r="AR413" s="4"/>
      <c r="AS413" s="4"/>
      <c r="AT413" s="4"/>
      <c r="AU413" s="2" t="s">
        <v>121</v>
      </c>
      <c r="AV413" s="2" t="s">
        <v>512</v>
      </c>
      <c r="AW413" s="2" t="s">
        <v>522</v>
      </c>
    </row>
    <row r="414" spans="1:49" ht="71.25" outlineLevel="2" x14ac:dyDescent="0.2">
      <c r="A414" s="52" t="s">
        <v>718</v>
      </c>
      <c r="B414" s="52"/>
      <c r="C414" s="2" t="s">
        <v>105</v>
      </c>
      <c r="D414" s="2">
        <v>1</v>
      </c>
      <c r="E414" s="2" t="s">
        <v>106</v>
      </c>
      <c r="F414" s="2" t="s">
        <v>107</v>
      </c>
      <c r="G414" s="2" t="s">
        <v>108</v>
      </c>
      <c r="H414" s="2" t="s">
        <v>109</v>
      </c>
      <c r="I414" s="2" t="s">
        <v>719</v>
      </c>
      <c r="J414" s="2" t="s">
        <v>505</v>
      </c>
      <c r="K414" s="4">
        <v>4000000</v>
      </c>
      <c r="L414" s="4">
        <v>4720000</v>
      </c>
      <c r="M414" s="5">
        <v>42339</v>
      </c>
      <c r="N414" s="2" t="s">
        <v>112</v>
      </c>
      <c r="O414" s="2"/>
      <c r="P414" s="2" t="s">
        <v>114</v>
      </c>
      <c r="Q414" s="2" t="s">
        <v>115</v>
      </c>
      <c r="R414" s="2" t="s">
        <v>716</v>
      </c>
      <c r="S414" s="2" t="s">
        <v>579</v>
      </c>
      <c r="T414" s="2" t="s">
        <v>118</v>
      </c>
      <c r="U414" s="2" t="s">
        <v>661</v>
      </c>
      <c r="V414" s="5">
        <v>42461</v>
      </c>
      <c r="W414" s="2">
        <v>2016</v>
      </c>
      <c r="X414" s="5">
        <v>42551</v>
      </c>
      <c r="Y414" s="2">
        <v>2016</v>
      </c>
      <c r="Z414" s="2" t="s">
        <v>720</v>
      </c>
      <c r="AA414" s="4">
        <v>4000000</v>
      </c>
      <c r="AB414" s="4">
        <v>4720000</v>
      </c>
      <c r="AC414" s="4"/>
      <c r="AD414" s="4"/>
      <c r="AE414" s="4"/>
      <c r="AF414" s="4"/>
      <c r="AG414" s="4"/>
      <c r="AH414" s="4"/>
      <c r="AI414" s="4"/>
      <c r="AJ414" s="4"/>
      <c r="AK414" s="4">
        <v>4000000</v>
      </c>
      <c r="AL414" s="4">
        <v>4720000</v>
      </c>
      <c r="AM414" s="4"/>
      <c r="AN414" s="4"/>
      <c r="AO414" s="4"/>
      <c r="AP414" s="4"/>
      <c r="AQ414" s="4"/>
      <c r="AR414" s="4"/>
      <c r="AS414" s="4"/>
      <c r="AT414" s="4"/>
      <c r="AU414" s="2" t="s">
        <v>121</v>
      </c>
      <c r="AV414" s="2" t="s">
        <v>512</v>
      </c>
      <c r="AW414" s="2" t="s">
        <v>522</v>
      </c>
    </row>
    <row r="415" spans="1:49" ht="71.25" outlineLevel="2" x14ac:dyDescent="0.2">
      <c r="A415" s="52" t="s">
        <v>721</v>
      </c>
      <c r="B415" s="52"/>
      <c r="C415" s="2" t="s">
        <v>105</v>
      </c>
      <c r="D415" s="2">
        <v>1</v>
      </c>
      <c r="E415" s="2" t="s">
        <v>106</v>
      </c>
      <c r="F415" s="2" t="s">
        <v>107</v>
      </c>
      <c r="G415" s="2" t="s">
        <v>108</v>
      </c>
      <c r="H415" s="2" t="s">
        <v>109</v>
      </c>
      <c r="I415" s="2" t="s">
        <v>722</v>
      </c>
      <c r="J415" s="2" t="s">
        <v>505</v>
      </c>
      <c r="K415" s="4">
        <v>10000000</v>
      </c>
      <c r="L415" s="4">
        <v>11800000</v>
      </c>
      <c r="M415" s="5">
        <v>42348</v>
      </c>
      <c r="N415" s="2" t="s">
        <v>112</v>
      </c>
      <c r="O415" s="2"/>
      <c r="P415" s="2" t="s">
        <v>114</v>
      </c>
      <c r="Q415" s="2" t="s">
        <v>115</v>
      </c>
      <c r="R415" s="2" t="s">
        <v>525</v>
      </c>
      <c r="S415" s="2" t="s">
        <v>589</v>
      </c>
      <c r="T415" s="2" t="s">
        <v>118</v>
      </c>
      <c r="U415" s="2" t="s">
        <v>661</v>
      </c>
      <c r="V415" s="5">
        <v>42644</v>
      </c>
      <c r="W415" s="2">
        <v>2016</v>
      </c>
      <c r="X415" s="5">
        <v>42724</v>
      </c>
      <c r="Y415" s="2">
        <v>2016</v>
      </c>
      <c r="Z415" s="2" t="s">
        <v>720</v>
      </c>
      <c r="AA415" s="4">
        <v>10000000</v>
      </c>
      <c r="AB415" s="4">
        <v>11800000</v>
      </c>
      <c r="AC415" s="4"/>
      <c r="AD415" s="4"/>
      <c r="AE415" s="4"/>
      <c r="AF415" s="4"/>
      <c r="AG415" s="4"/>
      <c r="AH415" s="4"/>
      <c r="AI415" s="4"/>
      <c r="AJ415" s="4"/>
      <c r="AK415" s="4">
        <v>10000000</v>
      </c>
      <c r="AL415" s="4">
        <v>11800000</v>
      </c>
      <c r="AM415" s="4"/>
      <c r="AN415" s="4"/>
      <c r="AO415" s="4"/>
      <c r="AP415" s="4"/>
      <c r="AQ415" s="4"/>
      <c r="AR415" s="4"/>
      <c r="AS415" s="4"/>
      <c r="AT415" s="4"/>
      <c r="AU415" s="2" t="s">
        <v>121</v>
      </c>
      <c r="AV415" s="2" t="s">
        <v>512</v>
      </c>
      <c r="AW415" s="2" t="s">
        <v>522</v>
      </c>
    </row>
    <row r="416" spans="1:49" ht="71.25" outlineLevel="2" x14ac:dyDescent="0.2">
      <c r="A416" s="52" t="s">
        <v>723</v>
      </c>
      <c r="B416" s="52"/>
      <c r="C416" s="2" t="s">
        <v>105</v>
      </c>
      <c r="D416" s="2">
        <v>1</v>
      </c>
      <c r="E416" s="2" t="s">
        <v>106</v>
      </c>
      <c r="F416" s="2" t="s">
        <v>107</v>
      </c>
      <c r="G416" s="2" t="s">
        <v>108</v>
      </c>
      <c r="H416" s="2" t="s">
        <v>109</v>
      </c>
      <c r="I416" s="2" t="s">
        <v>724</v>
      </c>
      <c r="J416" s="2" t="s">
        <v>505</v>
      </c>
      <c r="K416" s="4">
        <v>1030000</v>
      </c>
      <c r="L416" s="4">
        <v>1215400</v>
      </c>
      <c r="M416" s="5">
        <v>42339</v>
      </c>
      <c r="N416" s="2" t="s">
        <v>112</v>
      </c>
      <c r="O416" s="2"/>
      <c r="P416" s="2" t="s">
        <v>114</v>
      </c>
      <c r="Q416" s="2" t="s">
        <v>115</v>
      </c>
      <c r="R416" s="2" t="s">
        <v>716</v>
      </c>
      <c r="S416" s="2" t="s">
        <v>579</v>
      </c>
      <c r="T416" s="2" t="s">
        <v>118</v>
      </c>
      <c r="U416" s="2" t="s">
        <v>661</v>
      </c>
      <c r="V416" s="5">
        <v>42430</v>
      </c>
      <c r="W416" s="2">
        <v>2016</v>
      </c>
      <c r="X416" s="5">
        <v>42551</v>
      </c>
      <c r="Y416" s="2">
        <v>2016</v>
      </c>
      <c r="Z416" s="2" t="s">
        <v>720</v>
      </c>
      <c r="AA416" s="4">
        <v>1030000</v>
      </c>
      <c r="AB416" s="4">
        <v>1215400</v>
      </c>
      <c r="AC416" s="4"/>
      <c r="AD416" s="4"/>
      <c r="AE416" s="4"/>
      <c r="AF416" s="4"/>
      <c r="AG416" s="4"/>
      <c r="AH416" s="4"/>
      <c r="AI416" s="4"/>
      <c r="AJ416" s="4"/>
      <c r="AK416" s="4">
        <v>1030000</v>
      </c>
      <c r="AL416" s="4">
        <v>1215400</v>
      </c>
      <c r="AM416" s="4"/>
      <c r="AN416" s="4"/>
      <c r="AO416" s="4"/>
      <c r="AP416" s="4"/>
      <c r="AQ416" s="4"/>
      <c r="AR416" s="4"/>
      <c r="AS416" s="4"/>
      <c r="AT416" s="4"/>
      <c r="AU416" s="2" t="s">
        <v>553</v>
      </c>
      <c r="AV416" s="2" t="s">
        <v>512</v>
      </c>
      <c r="AW416" s="2" t="s">
        <v>522</v>
      </c>
    </row>
    <row r="417" spans="1:49" ht="85.5" outlineLevel="2" x14ac:dyDescent="0.2">
      <c r="A417" s="52" t="s">
        <v>725</v>
      </c>
      <c r="B417" s="52"/>
      <c r="C417" s="2" t="s">
        <v>105</v>
      </c>
      <c r="D417" s="2">
        <v>1</v>
      </c>
      <c r="E417" s="2" t="s">
        <v>106</v>
      </c>
      <c r="F417" s="2" t="s">
        <v>107</v>
      </c>
      <c r="G417" s="2" t="s">
        <v>108</v>
      </c>
      <c r="H417" s="2" t="s">
        <v>109</v>
      </c>
      <c r="I417" s="2" t="s">
        <v>726</v>
      </c>
      <c r="J417" s="2" t="s">
        <v>505</v>
      </c>
      <c r="K417" s="4">
        <v>800000</v>
      </c>
      <c r="L417" s="4">
        <v>944000</v>
      </c>
      <c r="M417" s="5">
        <v>42349</v>
      </c>
      <c r="N417" s="2" t="s">
        <v>112</v>
      </c>
      <c r="O417" s="2"/>
      <c r="P417" s="2" t="s">
        <v>114</v>
      </c>
      <c r="Q417" s="2" t="s">
        <v>115</v>
      </c>
      <c r="R417" s="2" t="s">
        <v>525</v>
      </c>
      <c r="S417" s="2" t="s">
        <v>519</v>
      </c>
      <c r="T417" s="2" t="s">
        <v>118</v>
      </c>
      <c r="U417" s="2" t="s">
        <v>661</v>
      </c>
      <c r="V417" s="5">
        <v>42471</v>
      </c>
      <c r="W417" s="2">
        <v>2016</v>
      </c>
      <c r="X417" s="5">
        <v>42704</v>
      </c>
      <c r="Y417" s="2">
        <v>2016</v>
      </c>
      <c r="Z417" s="2" t="s">
        <v>701</v>
      </c>
      <c r="AA417" s="4">
        <v>800000</v>
      </c>
      <c r="AB417" s="4">
        <v>944000</v>
      </c>
      <c r="AC417" s="4"/>
      <c r="AD417" s="4"/>
      <c r="AE417" s="4"/>
      <c r="AF417" s="4"/>
      <c r="AG417" s="4"/>
      <c r="AH417" s="4"/>
      <c r="AI417" s="4"/>
      <c r="AJ417" s="4"/>
      <c r="AK417" s="4">
        <v>800000</v>
      </c>
      <c r="AL417" s="4">
        <v>944000</v>
      </c>
      <c r="AM417" s="4"/>
      <c r="AN417" s="4"/>
      <c r="AO417" s="4"/>
      <c r="AP417" s="4"/>
      <c r="AQ417" s="4"/>
      <c r="AR417" s="4"/>
      <c r="AS417" s="4"/>
      <c r="AT417" s="4"/>
      <c r="AU417" s="2" t="s">
        <v>121</v>
      </c>
      <c r="AV417" s="2" t="s">
        <v>512</v>
      </c>
      <c r="AW417" s="2" t="s">
        <v>522</v>
      </c>
    </row>
    <row r="418" spans="1:49" ht="85.5" outlineLevel="2" x14ac:dyDescent="0.2">
      <c r="A418" s="52" t="s">
        <v>727</v>
      </c>
      <c r="B418" s="52"/>
      <c r="C418" s="2" t="s">
        <v>105</v>
      </c>
      <c r="D418" s="2">
        <v>1</v>
      </c>
      <c r="E418" s="2" t="s">
        <v>106</v>
      </c>
      <c r="F418" s="2" t="s">
        <v>107</v>
      </c>
      <c r="G418" s="2" t="s">
        <v>108</v>
      </c>
      <c r="H418" s="2" t="s">
        <v>109</v>
      </c>
      <c r="I418" s="2" t="s">
        <v>728</v>
      </c>
      <c r="J418" s="2" t="s">
        <v>505</v>
      </c>
      <c r="K418" s="4">
        <v>3800000</v>
      </c>
      <c r="L418" s="4">
        <v>4484000</v>
      </c>
      <c r="M418" s="5">
        <v>42352</v>
      </c>
      <c r="N418" s="2" t="s">
        <v>112</v>
      </c>
      <c r="O418" s="2"/>
      <c r="P418" s="2" t="s">
        <v>114</v>
      </c>
      <c r="Q418" s="2" t="s">
        <v>115</v>
      </c>
      <c r="R418" s="2" t="s">
        <v>525</v>
      </c>
      <c r="S418" s="2" t="s">
        <v>519</v>
      </c>
      <c r="T418" s="2" t="s">
        <v>118</v>
      </c>
      <c r="U418" s="2" t="s">
        <v>661</v>
      </c>
      <c r="V418" s="5">
        <v>42462</v>
      </c>
      <c r="W418" s="2">
        <v>2016</v>
      </c>
      <c r="X418" s="5">
        <v>42735</v>
      </c>
      <c r="Y418" s="2">
        <v>2016</v>
      </c>
      <c r="Z418" s="2" t="s">
        <v>701</v>
      </c>
      <c r="AA418" s="4">
        <v>3800000</v>
      </c>
      <c r="AB418" s="4">
        <v>4484000</v>
      </c>
      <c r="AC418" s="4"/>
      <c r="AD418" s="4"/>
      <c r="AE418" s="4"/>
      <c r="AF418" s="4"/>
      <c r="AG418" s="4"/>
      <c r="AH418" s="4"/>
      <c r="AI418" s="4"/>
      <c r="AJ418" s="4"/>
      <c r="AK418" s="4">
        <v>3800000</v>
      </c>
      <c r="AL418" s="4">
        <v>4484000</v>
      </c>
      <c r="AM418" s="4"/>
      <c r="AN418" s="4"/>
      <c r="AO418" s="4"/>
      <c r="AP418" s="4"/>
      <c r="AQ418" s="4"/>
      <c r="AR418" s="4"/>
      <c r="AS418" s="4"/>
      <c r="AT418" s="4"/>
      <c r="AU418" s="2" t="s">
        <v>121</v>
      </c>
      <c r="AV418" s="2" t="s">
        <v>512</v>
      </c>
      <c r="AW418" s="2" t="s">
        <v>522</v>
      </c>
    </row>
    <row r="419" spans="1:49" ht="57" outlineLevel="2" x14ac:dyDescent="0.2">
      <c r="A419" s="52" t="s">
        <v>729</v>
      </c>
      <c r="B419" s="52"/>
      <c r="C419" s="2" t="s">
        <v>105</v>
      </c>
      <c r="D419" s="2">
        <v>1</v>
      </c>
      <c r="E419" s="2" t="s">
        <v>106</v>
      </c>
      <c r="F419" s="2" t="s">
        <v>107</v>
      </c>
      <c r="G419" s="2" t="s">
        <v>108</v>
      </c>
      <c r="H419" s="2" t="s">
        <v>109</v>
      </c>
      <c r="I419" s="2" t="s">
        <v>730</v>
      </c>
      <c r="J419" s="2" t="s">
        <v>505</v>
      </c>
      <c r="K419" s="4">
        <v>30586000</v>
      </c>
      <c r="L419" s="4">
        <v>36091480</v>
      </c>
      <c r="M419" s="5">
        <v>42326</v>
      </c>
      <c r="N419" s="2" t="s">
        <v>506</v>
      </c>
      <c r="O419" s="2"/>
      <c r="P419" s="2" t="s">
        <v>114</v>
      </c>
      <c r="Q419" s="2" t="s">
        <v>452</v>
      </c>
      <c r="R419" s="2" t="s">
        <v>716</v>
      </c>
      <c r="S419" s="2" t="s">
        <v>579</v>
      </c>
      <c r="T419" s="2" t="s">
        <v>453</v>
      </c>
      <c r="U419" s="2" t="s">
        <v>661</v>
      </c>
      <c r="V419" s="5">
        <v>42389</v>
      </c>
      <c r="W419" s="2">
        <v>2016</v>
      </c>
      <c r="X419" s="5">
        <v>42583</v>
      </c>
      <c r="Y419" s="2">
        <v>2016</v>
      </c>
      <c r="Z419" s="2" t="s">
        <v>717</v>
      </c>
      <c r="AA419" s="4">
        <v>30586000</v>
      </c>
      <c r="AB419" s="4">
        <v>36091480</v>
      </c>
      <c r="AC419" s="4"/>
      <c r="AD419" s="4"/>
      <c r="AE419" s="4"/>
      <c r="AF419" s="4"/>
      <c r="AG419" s="4"/>
      <c r="AH419" s="4"/>
      <c r="AI419" s="4"/>
      <c r="AJ419" s="4"/>
      <c r="AK419" s="4">
        <v>30586000</v>
      </c>
      <c r="AL419" s="4">
        <v>36091480</v>
      </c>
      <c r="AM419" s="4"/>
      <c r="AN419" s="4"/>
      <c r="AO419" s="4"/>
      <c r="AP419" s="4"/>
      <c r="AQ419" s="4"/>
      <c r="AR419" s="4"/>
      <c r="AS419" s="4"/>
      <c r="AT419" s="4"/>
      <c r="AU419" s="2" t="s">
        <v>510</v>
      </c>
      <c r="AV419" s="2" t="s">
        <v>512</v>
      </c>
      <c r="AW419" s="2" t="s">
        <v>522</v>
      </c>
    </row>
    <row r="420" spans="1:49" ht="85.5" outlineLevel="2" x14ac:dyDescent="0.2">
      <c r="A420" s="52" t="s">
        <v>731</v>
      </c>
      <c r="B420" s="52"/>
      <c r="C420" s="2" t="s">
        <v>105</v>
      </c>
      <c r="D420" s="2">
        <v>1</v>
      </c>
      <c r="E420" s="2" t="s">
        <v>106</v>
      </c>
      <c r="F420" s="2" t="s">
        <v>107</v>
      </c>
      <c r="G420" s="2" t="s">
        <v>172</v>
      </c>
      <c r="H420" s="2" t="s">
        <v>173</v>
      </c>
      <c r="I420" s="2" t="s">
        <v>732</v>
      </c>
      <c r="J420" s="2" t="s">
        <v>505</v>
      </c>
      <c r="K420" s="4">
        <v>142079142.03999999</v>
      </c>
      <c r="L420" s="4">
        <v>167653387.61000001</v>
      </c>
      <c r="M420" s="5">
        <v>42348</v>
      </c>
      <c r="N420" s="2" t="s">
        <v>506</v>
      </c>
      <c r="O420" s="2"/>
      <c r="P420" s="2" t="s">
        <v>233</v>
      </c>
      <c r="Q420" s="2" t="s">
        <v>710</v>
      </c>
      <c r="R420" s="2" t="s">
        <v>116</v>
      </c>
      <c r="S420" s="2" t="s">
        <v>711</v>
      </c>
      <c r="T420" s="2" t="s">
        <v>453</v>
      </c>
      <c r="U420" s="2" t="s">
        <v>661</v>
      </c>
      <c r="V420" s="5">
        <v>42506</v>
      </c>
      <c r="W420" s="2">
        <v>2016</v>
      </c>
      <c r="X420" s="5">
        <v>43434</v>
      </c>
      <c r="Y420" s="2">
        <v>2018</v>
      </c>
      <c r="Z420" s="2" t="s">
        <v>733</v>
      </c>
      <c r="AA420" s="4">
        <v>46679530.039999999</v>
      </c>
      <c r="AB420" s="4">
        <v>55081845.450000003</v>
      </c>
      <c r="AC420" s="4">
        <v>48575454</v>
      </c>
      <c r="AD420" s="4">
        <v>57319035.719999999</v>
      </c>
      <c r="AE420" s="4">
        <v>46824158</v>
      </c>
      <c r="AF420" s="4">
        <v>55252506.439999998</v>
      </c>
      <c r="AG420" s="4"/>
      <c r="AH420" s="4"/>
      <c r="AI420" s="4"/>
      <c r="AJ420" s="4"/>
      <c r="AK420" s="4">
        <v>46679530.039999999</v>
      </c>
      <c r="AL420" s="4">
        <v>55081845.450000003</v>
      </c>
      <c r="AM420" s="4">
        <v>48575454</v>
      </c>
      <c r="AN420" s="4">
        <v>57319035.719999999</v>
      </c>
      <c r="AO420" s="4">
        <v>46824158</v>
      </c>
      <c r="AP420" s="4">
        <v>55252506.439999998</v>
      </c>
      <c r="AQ420" s="4"/>
      <c r="AR420" s="4"/>
      <c r="AS420" s="4"/>
      <c r="AT420" s="4"/>
      <c r="AU420" s="2" t="s">
        <v>713</v>
      </c>
      <c r="AV420" s="2" t="s">
        <v>404</v>
      </c>
      <c r="AW420" s="2" t="s">
        <v>734</v>
      </c>
    </row>
    <row r="421" spans="1:49" ht="71.25" outlineLevel="2" x14ac:dyDescent="0.2">
      <c r="A421" s="52" t="s">
        <v>735</v>
      </c>
      <c r="B421" s="52"/>
      <c r="C421" s="2" t="s">
        <v>105</v>
      </c>
      <c r="D421" s="2">
        <v>1</v>
      </c>
      <c r="E421" s="2" t="s">
        <v>106</v>
      </c>
      <c r="F421" s="2" t="s">
        <v>107</v>
      </c>
      <c r="G421" s="2" t="s">
        <v>172</v>
      </c>
      <c r="H421" s="2" t="s">
        <v>173</v>
      </c>
      <c r="I421" s="2" t="s">
        <v>736</v>
      </c>
      <c r="J421" s="2" t="s">
        <v>505</v>
      </c>
      <c r="K421" s="4">
        <v>1255000</v>
      </c>
      <c r="L421" s="4">
        <v>1480900</v>
      </c>
      <c r="M421" s="5">
        <v>42324</v>
      </c>
      <c r="N421" s="2" t="s">
        <v>112</v>
      </c>
      <c r="O421" s="2"/>
      <c r="P421" s="2" t="s">
        <v>114</v>
      </c>
      <c r="Q421" s="2" t="s">
        <v>115</v>
      </c>
      <c r="R421" s="2" t="s">
        <v>158</v>
      </c>
      <c r="S421" s="2" t="s">
        <v>737</v>
      </c>
      <c r="T421" s="2" t="s">
        <v>118</v>
      </c>
      <c r="U421" s="2" t="s">
        <v>661</v>
      </c>
      <c r="V421" s="5">
        <v>42384</v>
      </c>
      <c r="W421" s="2">
        <v>2016</v>
      </c>
      <c r="X421" s="5">
        <v>42522</v>
      </c>
      <c r="Y421" s="2">
        <v>2016</v>
      </c>
      <c r="Z421" s="2" t="s">
        <v>738</v>
      </c>
      <c r="AA421" s="4">
        <v>1255000</v>
      </c>
      <c r="AB421" s="4">
        <v>1480900</v>
      </c>
      <c r="AC421" s="4"/>
      <c r="AD421" s="4"/>
      <c r="AE421" s="4"/>
      <c r="AF421" s="4"/>
      <c r="AG421" s="4"/>
      <c r="AH421" s="4"/>
      <c r="AI421" s="4"/>
      <c r="AJ421" s="4"/>
      <c r="AK421" s="4">
        <v>1255000</v>
      </c>
      <c r="AL421" s="4">
        <v>1480900</v>
      </c>
      <c r="AM421" s="4"/>
      <c r="AN421" s="4"/>
      <c r="AO421" s="4"/>
      <c r="AP421" s="4"/>
      <c r="AQ421" s="4"/>
      <c r="AR421" s="4"/>
      <c r="AS421" s="4"/>
      <c r="AT421" s="4"/>
      <c r="AU421" s="2" t="s">
        <v>121</v>
      </c>
      <c r="AV421" s="2" t="s">
        <v>544</v>
      </c>
      <c r="AW421" s="2" t="s">
        <v>558</v>
      </c>
    </row>
    <row r="422" spans="1:49" ht="71.25" outlineLevel="2" x14ac:dyDescent="0.2">
      <c r="A422" s="52" t="s">
        <v>739</v>
      </c>
      <c r="B422" s="52"/>
      <c r="C422" s="2" t="s">
        <v>105</v>
      </c>
      <c r="D422" s="2">
        <v>1</v>
      </c>
      <c r="E422" s="2" t="s">
        <v>106</v>
      </c>
      <c r="F422" s="2" t="s">
        <v>107</v>
      </c>
      <c r="G422" s="2" t="s">
        <v>172</v>
      </c>
      <c r="H422" s="2" t="s">
        <v>173</v>
      </c>
      <c r="I422" s="2" t="s">
        <v>740</v>
      </c>
      <c r="J422" s="2" t="s">
        <v>505</v>
      </c>
      <c r="K422" s="4">
        <v>1592720</v>
      </c>
      <c r="L422" s="4">
        <v>1879409.6</v>
      </c>
      <c r="M422" s="5">
        <v>42324</v>
      </c>
      <c r="N422" s="2" t="s">
        <v>112</v>
      </c>
      <c r="O422" s="2"/>
      <c r="P422" s="2" t="s">
        <v>114</v>
      </c>
      <c r="Q422" s="2" t="s">
        <v>115</v>
      </c>
      <c r="R422" s="2" t="s">
        <v>158</v>
      </c>
      <c r="S422" s="2" t="s">
        <v>507</v>
      </c>
      <c r="T422" s="2" t="s">
        <v>118</v>
      </c>
      <c r="U422" s="2" t="s">
        <v>661</v>
      </c>
      <c r="V422" s="5">
        <v>42384</v>
      </c>
      <c r="W422" s="2">
        <v>2016</v>
      </c>
      <c r="X422" s="5">
        <v>42522</v>
      </c>
      <c r="Y422" s="2">
        <v>2016</v>
      </c>
      <c r="Z422" s="2" t="s">
        <v>738</v>
      </c>
      <c r="AA422" s="4">
        <v>1592720</v>
      </c>
      <c r="AB422" s="4">
        <v>1879409.6</v>
      </c>
      <c r="AC422" s="4"/>
      <c r="AD422" s="4"/>
      <c r="AE422" s="4"/>
      <c r="AF422" s="4"/>
      <c r="AG422" s="4"/>
      <c r="AH422" s="4"/>
      <c r="AI422" s="4"/>
      <c r="AJ422" s="4"/>
      <c r="AK422" s="4">
        <v>1592720</v>
      </c>
      <c r="AL422" s="4">
        <v>1879409.6</v>
      </c>
      <c r="AM422" s="4"/>
      <c r="AN422" s="4"/>
      <c r="AO422" s="4"/>
      <c r="AP422" s="4"/>
      <c r="AQ422" s="4"/>
      <c r="AR422" s="4"/>
      <c r="AS422" s="4"/>
      <c r="AT422" s="4"/>
      <c r="AU422" s="2" t="s">
        <v>121</v>
      </c>
      <c r="AV422" s="2" t="s">
        <v>544</v>
      </c>
      <c r="AW422" s="2" t="s">
        <v>558</v>
      </c>
    </row>
    <row r="423" spans="1:49" ht="71.25" outlineLevel="2" x14ac:dyDescent="0.2">
      <c r="A423" s="52" t="s">
        <v>741</v>
      </c>
      <c r="B423" s="52"/>
      <c r="C423" s="2" t="s">
        <v>105</v>
      </c>
      <c r="D423" s="2">
        <v>1</v>
      </c>
      <c r="E423" s="2" t="s">
        <v>106</v>
      </c>
      <c r="F423" s="2" t="s">
        <v>107</v>
      </c>
      <c r="G423" s="2" t="s">
        <v>172</v>
      </c>
      <c r="H423" s="2" t="s">
        <v>173</v>
      </c>
      <c r="I423" s="2" t="s">
        <v>742</v>
      </c>
      <c r="J423" s="2" t="s">
        <v>505</v>
      </c>
      <c r="K423" s="4">
        <v>11102429.66</v>
      </c>
      <c r="L423" s="4">
        <v>13100867</v>
      </c>
      <c r="M423" s="5">
        <v>42324</v>
      </c>
      <c r="N423" s="2" t="s">
        <v>112</v>
      </c>
      <c r="O423" s="2"/>
      <c r="P423" s="2" t="s">
        <v>114</v>
      </c>
      <c r="Q423" s="2" t="s">
        <v>115</v>
      </c>
      <c r="R423" s="2" t="s">
        <v>158</v>
      </c>
      <c r="S423" s="2" t="s">
        <v>737</v>
      </c>
      <c r="T423" s="2" t="s">
        <v>118</v>
      </c>
      <c r="U423" s="2" t="s">
        <v>661</v>
      </c>
      <c r="V423" s="5">
        <v>42384</v>
      </c>
      <c r="W423" s="2">
        <v>2016</v>
      </c>
      <c r="X423" s="5">
        <v>42643</v>
      </c>
      <c r="Y423" s="2">
        <v>2016</v>
      </c>
      <c r="Z423" s="2" t="s">
        <v>738</v>
      </c>
      <c r="AA423" s="4">
        <v>11102429.66</v>
      </c>
      <c r="AB423" s="4">
        <v>13100867</v>
      </c>
      <c r="AC423" s="4"/>
      <c r="AD423" s="4"/>
      <c r="AE423" s="4"/>
      <c r="AF423" s="4"/>
      <c r="AG423" s="4"/>
      <c r="AH423" s="4"/>
      <c r="AI423" s="4"/>
      <c r="AJ423" s="4"/>
      <c r="AK423" s="4">
        <v>11102429.66</v>
      </c>
      <c r="AL423" s="4">
        <v>13100867</v>
      </c>
      <c r="AM423" s="4"/>
      <c r="AN423" s="4"/>
      <c r="AO423" s="4"/>
      <c r="AP423" s="4"/>
      <c r="AQ423" s="4"/>
      <c r="AR423" s="4"/>
      <c r="AS423" s="4"/>
      <c r="AT423" s="4"/>
      <c r="AU423" s="2" t="s">
        <v>121</v>
      </c>
      <c r="AV423" s="2" t="s">
        <v>544</v>
      </c>
      <c r="AW423" s="2" t="s">
        <v>558</v>
      </c>
    </row>
    <row r="424" spans="1:49" ht="71.25" outlineLevel="2" x14ac:dyDescent="0.2">
      <c r="A424" s="52" t="s">
        <v>743</v>
      </c>
      <c r="B424" s="52"/>
      <c r="C424" s="2" t="s">
        <v>105</v>
      </c>
      <c r="D424" s="2">
        <v>1</v>
      </c>
      <c r="E424" s="2" t="s">
        <v>106</v>
      </c>
      <c r="F424" s="2" t="s">
        <v>107</v>
      </c>
      <c r="G424" s="2" t="s">
        <v>172</v>
      </c>
      <c r="H424" s="2" t="s">
        <v>173</v>
      </c>
      <c r="I424" s="2" t="s">
        <v>744</v>
      </c>
      <c r="J424" s="2" t="s">
        <v>505</v>
      </c>
      <c r="K424" s="4">
        <v>21450000</v>
      </c>
      <c r="L424" s="4">
        <v>25311000</v>
      </c>
      <c r="M424" s="5">
        <v>42324</v>
      </c>
      <c r="N424" s="2" t="s">
        <v>506</v>
      </c>
      <c r="O424" s="2"/>
      <c r="P424" s="2" t="s">
        <v>114</v>
      </c>
      <c r="Q424" s="2" t="s">
        <v>452</v>
      </c>
      <c r="R424" s="2" t="s">
        <v>158</v>
      </c>
      <c r="S424" s="2" t="s">
        <v>745</v>
      </c>
      <c r="T424" s="2" t="s">
        <v>453</v>
      </c>
      <c r="U424" s="2" t="s">
        <v>661</v>
      </c>
      <c r="V424" s="5">
        <v>42384</v>
      </c>
      <c r="W424" s="2">
        <v>2016</v>
      </c>
      <c r="X424" s="5">
        <v>42643</v>
      </c>
      <c r="Y424" s="2">
        <v>2016</v>
      </c>
      <c r="Z424" s="2" t="s">
        <v>738</v>
      </c>
      <c r="AA424" s="4">
        <v>21450000</v>
      </c>
      <c r="AB424" s="4">
        <v>25311000</v>
      </c>
      <c r="AC424" s="4"/>
      <c r="AD424" s="4"/>
      <c r="AE424" s="4"/>
      <c r="AF424" s="4"/>
      <c r="AG424" s="4"/>
      <c r="AH424" s="4"/>
      <c r="AI424" s="4"/>
      <c r="AJ424" s="4"/>
      <c r="AK424" s="4">
        <v>21450000</v>
      </c>
      <c r="AL424" s="4">
        <v>25311000</v>
      </c>
      <c r="AM424" s="4"/>
      <c r="AN424" s="4"/>
      <c r="AO424" s="4"/>
      <c r="AP424" s="4"/>
      <c r="AQ424" s="4"/>
      <c r="AR424" s="4"/>
      <c r="AS424" s="4"/>
      <c r="AT424" s="4"/>
      <c r="AU424" s="2" t="s">
        <v>510</v>
      </c>
      <c r="AV424" s="2" t="s">
        <v>544</v>
      </c>
      <c r="AW424" s="2" t="s">
        <v>558</v>
      </c>
    </row>
    <row r="425" spans="1:49" ht="42.75" outlineLevel="2" x14ac:dyDescent="0.2">
      <c r="A425" s="52" t="s">
        <v>746</v>
      </c>
      <c r="B425" s="52"/>
      <c r="C425" s="2" t="s">
        <v>105</v>
      </c>
      <c r="D425" s="2">
        <v>1</v>
      </c>
      <c r="E425" s="2" t="s">
        <v>106</v>
      </c>
      <c r="F425" s="2" t="s">
        <v>107</v>
      </c>
      <c r="G425" s="2" t="s">
        <v>180</v>
      </c>
      <c r="H425" s="2" t="s">
        <v>181</v>
      </c>
      <c r="I425" s="2" t="s">
        <v>747</v>
      </c>
      <c r="J425" s="2" t="s">
        <v>748</v>
      </c>
      <c r="K425" s="4">
        <v>66219749.899999999</v>
      </c>
      <c r="L425" s="4">
        <v>78139304.879999995</v>
      </c>
      <c r="M425" s="5">
        <v>42348</v>
      </c>
      <c r="N425" s="2" t="s">
        <v>506</v>
      </c>
      <c r="O425" s="2"/>
      <c r="P425" s="2" t="s">
        <v>233</v>
      </c>
      <c r="Q425" s="2" t="s">
        <v>710</v>
      </c>
      <c r="R425" s="2" t="s">
        <v>116</v>
      </c>
      <c r="S425" s="2" t="s">
        <v>711</v>
      </c>
      <c r="T425" s="2" t="s">
        <v>453</v>
      </c>
      <c r="U425" s="2" t="s">
        <v>661</v>
      </c>
      <c r="V425" s="5">
        <v>42522</v>
      </c>
      <c r="W425" s="2">
        <v>2016</v>
      </c>
      <c r="X425" s="5">
        <v>43434</v>
      </c>
      <c r="Y425" s="2">
        <v>2018</v>
      </c>
      <c r="Z425" s="2" t="s">
        <v>749</v>
      </c>
      <c r="AA425" s="4">
        <v>22051116</v>
      </c>
      <c r="AB425" s="4">
        <v>26020316.879999999</v>
      </c>
      <c r="AC425" s="4">
        <v>32483335</v>
      </c>
      <c r="AD425" s="4">
        <v>38330335.299999997</v>
      </c>
      <c r="AE425" s="4">
        <v>11685298.9</v>
      </c>
      <c r="AF425" s="4">
        <v>13788652.699999999</v>
      </c>
      <c r="AG425" s="4"/>
      <c r="AH425" s="4"/>
      <c r="AI425" s="4"/>
      <c r="AJ425" s="4"/>
      <c r="AK425" s="4">
        <v>22051116</v>
      </c>
      <c r="AL425" s="4">
        <v>26020316.879999999</v>
      </c>
      <c r="AM425" s="4">
        <v>32483335</v>
      </c>
      <c r="AN425" s="4">
        <v>38330335.299999997</v>
      </c>
      <c r="AO425" s="4">
        <v>11685298.9</v>
      </c>
      <c r="AP425" s="4">
        <v>13788652.699999999</v>
      </c>
      <c r="AQ425" s="4"/>
      <c r="AR425" s="4"/>
      <c r="AS425" s="4"/>
      <c r="AT425" s="4"/>
      <c r="AU425" s="2" t="s">
        <v>713</v>
      </c>
      <c r="AV425" s="2" t="s">
        <v>404</v>
      </c>
      <c r="AW425" s="2" t="s">
        <v>734</v>
      </c>
    </row>
    <row r="426" spans="1:49" ht="28.5" outlineLevel="2" x14ac:dyDescent="0.2">
      <c r="A426" s="52" t="s">
        <v>750</v>
      </c>
      <c r="B426" s="52"/>
      <c r="C426" s="2" t="s">
        <v>105</v>
      </c>
      <c r="D426" s="2">
        <v>1</v>
      </c>
      <c r="E426" s="2" t="s">
        <v>106</v>
      </c>
      <c r="F426" s="2" t="s">
        <v>107</v>
      </c>
      <c r="G426" s="2" t="s">
        <v>180</v>
      </c>
      <c r="H426" s="2" t="s">
        <v>181</v>
      </c>
      <c r="I426" s="2" t="s">
        <v>751</v>
      </c>
      <c r="J426" s="2" t="s">
        <v>568</v>
      </c>
      <c r="K426" s="4">
        <v>6586000</v>
      </c>
      <c r="L426" s="4">
        <v>7771480</v>
      </c>
      <c r="M426" s="5">
        <v>42309</v>
      </c>
      <c r="N426" s="2" t="s">
        <v>112</v>
      </c>
      <c r="O426" s="2"/>
      <c r="P426" s="2" t="s">
        <v>114</v>
      </c>
      <c r="Q426" s="2" t="s">
        <v>115</v>
      </c>
      <c r="R426" s="2" t="s">
        <v>158</v>
      </c>
      <c r="S426" s="2" t="s">
        <v>745</v>
      </c>
      <c r="T426" s="2" t="s">
        <v>118</v>
      </c>
      <c r="U426" s="2" t="s">
        <v>661</v>
      </c>
      <c r="V426" s="5">
        <v>42370</v>
      </c>
      <c r="W426" s="2">
        <v>2016</v>
      </c>
      <c r="X426" s="5">
        <v>42735</v>
      </c>
      <c r="Y426" s="2">
        <v>2016</v>
      </c>
      <c r="Z426" s="2" t="s">
        <v>752</v>
      </c>
      <c r="AA426" s="4">
        <v>6586000</v>
      </c>
      <c r="AB426" s="4">
        <v>7771480</v>
      </c>
      <c r="AC426" s="4"/>
      <c r="AD426" s="4"/>
      <c r="AE426" s="4"/>
      <c r="AF426" s="4"/>
      <c r="AG426" s="4"/>
      <c r="AH426" s="4"/>
      <c r="AI426" s="4"/>
      <c r="AJ426" s="4"/>
      <c r="AK426" s="4">
        <v>6586000</v>
      </c>
      <c r="AL426" s="4">
        <v>7771480</v>
      </c>
      <c r="AM426" s="4"/>
      <c r="AN426" s="4"/>
      <c r="AO426" s="4"/>
      <c r="AP426" s="4"/>
      <c r="AQ426" s="4"/>
      <c r="AR426" s="4"/>
      <c r="AS426" s="4"/>
      <c r="AT426" s="4"/>
      <c r="AU426" s="2" t="s">
        <v>121</v>
      </c>
      <c r="AV426" s="2" t="s">
        <v>563</v>
      </c>
      <c r="AW426" s="2" t="s">
        <v>183</v>
      </c>
    </row>
    <row r="427" spans="1:49" ht="28.5" outlineLevel="2" x14ac:dyDescent="0.2">
      <c r="A427" s="52" t="s">
        <v>753</v>
      </c>
      <c r="B427" s="52"/>
      <c r="C427" s="2" t="s">
        <v>105</v>
      </c>
      <c r="D427" s="2">
        <v>1</v>
      </c>
      <c r="E427" s="2" t="s">
        <v>106</v>
      </c>
      <c r="F427" s="2" t="s">
        <v>107</v>
      </c>
      <c r="G427" s="2" t="s">
        <v>210</v>
      </c>
      <c r="H427" s="2" t="s">
        <v>211</v>
      </c>
      <c r="I427" s="2" t="s">
        <v>754</v>
      </c>
      <c r="J427" s="2" t="s">
        <v>505</v>
      </c>
      <c r="K427" s="4">
        <v>3790000</v>
      </c>
      <c r="L427" s="4">
        <v>4472200</v>
      </c>
      <c r="M427" s="5">
        <v>42289</v>
      </c>
      <c r="N427" s="2" t="s">
        <v>112</v>
      </c>
      <c r="O427" s="2"/>
      <c r="P427" s="2" t="s">
        <v>233</v>
      </c>
      <c r="Q427" s="2" t="s">
        <v>115</v>
      </c>
      <c r="R427" s="2" t="s">
        <v>716</v>
      </c>
      <c r="S427" s="2" t="s">
        <v>579</v>
      </c>
      <c r="T427" s="2" t="s">
        <v>118</v>
      </c>
      <c r="U427" s="2" t="s">
        <v>661</v>
      </c>
      <c r="V427" s="5">
        <v>42491</v>
      </c>
      <c r="W427" s="2">
        <v>2016</v>
      </c>
      <c r="X427" s="5">
        <v>42704</v>
      </c>
      <c r="Y427" s="2">
        <v>2016</v>
      </c>
      <c r="Z427" s="2" t="s">
        <v>755</v>
      </c>
      <c r="AA427" s="4">
        <v>3790000</v>
      </c>
      <c r="AB427" s="4">
        <v>4472200</v>
      </c>
      <c r="AC427" s="4"/>
      <c r="AD427" s="4"/>
      <c r="AE427" s="4"/>
      <c r="AF427" s="4"/>
      <c r="AG427" s="4"/>
      <c r="AH427" s="4"/>
      <c r="AI427" s="4"/>
      <c r="AJ427" s="4"/>
      <c r="AK427" s="4">
        <v>3790000</v>
      </c>
      <c r="AL427" s="4">
        <v>4472200</v>
      </c>
      <c r="AM427" s="4"/>
      <c r="AN427" s="4"/>
      <c r="AO427" s="4"/>
      <c r="AP427" s="4"/>
      <c r="AQ427" s="4"/>
      <c r="AR427" s="4"/>
      <c r="AS427" s="4"/>
      <c r="AT427" s="4"/>
      <c r="AU427" s="2" t="s">
        <v>121</v>
      </c>
      <c r="AV427" s="2" t="s">
        <v>590</v>
      </c>
      <c r="AW427" s="2" t="s">
        <v>756</v>
      </c>
    </row>
    <row r="428" spans="1:49" ht="114" outlineLevel="2" x14ac:dyDescent="0.2">
      <c r="A428" s="52" t="s">
        <v>757</v>
      </c>
      <c r="B428" s="52"/>
      <c r="C428" s="2" t="s">
        <v>105</v>
      </c>
      <c r="D428" s="2">
        <v>1</v>
      </c>
      <c r="E428" s="2" t="s">
        <v>106</v>
      </c>
      <c r="F428" s="2" t="s">
        <v>107</v>
      </c>
      <c r="G428" s="2" t="s">
        <v>225</v>
      </c>
      <c r="H428" s="2" t="s">
        <v>226</v>
      </c>
      <c r="I428" s="2" t="s">
        <v>758</v>
      </c>
      <c r="J428" s="2" t="s">
        <v>505</v>
      </c>
      <c r="K428" s="4">
        <v>38800000</v>
      </c>
      <c r="L428" s="4">
        <v>45784000</v>
      </c>
      <c r="M428" s="5">
        <v>42328</v>
      </c>
      <c r="N428" s="2" t="s">
        <v>506</v>
      </c>
      <c r="O428" s="2"/>
      <c r="P428" s="2" t="s">
        <v>114</v>
      </c>
      <c r="Q428" s="2" t="s">
        <v>452</v>
      </c>
      <c r="R428" s="2" t="s">
        <v>116</v>
      </c>
      <c r="S428" s="2" t="s">
        <v>711</v>
      </c>
      <c r="T428" s="2" t="s">
        <v>453</v>
      </c>
      <c r="U428" s="2" t="s">
        <v>661</v>
      </c>
      <c r="V428" s="5">
        <v>42430</v>
      </c>
      <c r="W428" s="2">
        <v>2016</v>
      </c>
      <c r="X428" s="5">
        <v>43069</v>
      </c>
      <c r="Y428" s="2">
        <v>2017</v>
      </c>
      <c r="Z428" s="2" t="s">
        <v>759</v>
      </c>
      <c r="AA428" s="4">
        <v>19800000</v>
      </c>
      <c r="AB428" s="4">
        <v>23364000</v>
      </c>
      <c r="AC428" s="4">
        <v>19000000</v>
      </c>
      <c r="AD428" s="4">
        <v>22420000</v>
      </c>
      <c r="AE428" s="4"/>
      <c r="AF428" s="4"/>
      <c r="AG428" s="4"/>
      <c r="AH428" s="4"/>
      <c r="AI428" s="4"/>
      <c r="AJ428" s="4"/>
      <c r="AK428" s="4">
        <v>19800000</v>
      </c>
      <c r="AL428" s="4">
        <v>23364000</v>
      </c>
      <c r="AM428" s="4">
        <v>19000000</v>
      </c>
      <c r="AN428" s="4">
        <v>22420000</v>
      </c>
      <c r="AO428" s="4"/>
      <c r="AP428" s="4"/>
      <c r="AQ428" s="4"/>
      <c r="AR428" s="4"/>
      <c r="AS428" s="4"/>
      <c r="AT428" s="4"/>
      <c r="AU428" s="2" t="s">
        <v>510</v>
      </c>
      <c r="AV428" s="2" t="s">
        <v>404</v>
      </c>
      <c r="AW428" s="2" t="s">
        <v>734</v>
      </c>
    </row>
    <row r="429" spans="1:49" ht="85.5" outlineLevel="2" x14ac:dyDescent="0.2">
      <c r="A429" s="52" t="s">
        <v>760</v>
      </c>
      <c r="B429" s="52"/>
      <c r="C429" s="2" t="s">
        <v>105</v>
      </c>
      <c r="D429" s="2">
        <v>1</v>
      </c>
      <c r="E429" s="2" t="s">
        <v>106</v>
      </c>
      <c r="F429" s="2" t="s">
        <v>107</v>
      </c>
      <c r="G429" s="2" t="s">
        <v>225</v>
      </c>
      <c r="H429" s="2" t="s">
        <v>226</v>
      </c>
      <c r="I429" s="2" t="s">
        <v>761</v>
      </c>
      <c r="J429" s="2" t="s">
        <v>568</v>
      </c>
      <c r="K429" s="4">
        <v>1963530</v>
      </c>
      <c r="L429" s="4">
        <v>2316965.4</v>
      </c>
      <c r="M429" s="5">
        <v>42310</v>
      </c>
      <c r="N429" s="2" t="s">
        <v>112</v>
      </c>
      <c r="O429" s="2"/>
      <c r="P429" s="2" t="s">
        <v>114</v>
      </c>
      <c r="Q429" s="2" t="s">
        <v>115</v>
      </c>
      <c r="R429" s="2" t="s">
        <v>525</v>
      </c>
      <c r="S429" s="2" t="s">
        <v>519</v>
      </c>
      <c r="T429" s="2" t="s">
        <v>118</v>
      </c>
      <c r="U429" s="2" t="s">
        <v>661</v>
      </c>
      <c r="V429" s="5">
        <v>42370</v>
      </c>
      <c r="W429" s="2">
        <v>2016</v>
      </c>
      <c r="X429" s="5">
        <v>42643</v>
      </c>
      <c r="Y429" s="2">
        <v>2016</v>
      </c>
      <c r="Z429" s="2" t="s">
        <v>762</v>
      </c>
      <c r="AA429" s="4">
        <v>1963530</v>
      </c>
      <c r="AB429" s="4">
        <v>2316965.4</v>
      </c>
      <c r="AC429" s="4"/>
      <c r="AD429" s="4"/>
      <c r="AE429" s="4"/>
      <c r="AF429" s="4"/>
      <c r="AG429" s="4"/>
      <c r="AH429" s="4"/>
      <c r="AI429" s="4"/>
      <c r="AJ429" s="4"/>
      <c r="AK429" s="4">
        <v>1963530</v>
      </c>
      <c r="AL429" s="4">
        <v>2316965.4</v>
      </c>
      <c r="AM429" s="4"/>
      <c r="AN429" s="4"/>
      <c r="AO429" s="4"/>
      <c r="AP429" s="4"/>
      <c r="AQ429" s="4"/>
      <c r="AR429" s="4"/>
      <c r="AS429" s="4"/>
      <c r="AT429" s="4"/>
      <c r="AU429" s="2" t="s">
        <v>121</v>
      </c>
      <c r="AV429" s="2" t="s">
        <v>606</v>
      </c>
      <c r="AW429" s="2" t="s">
        <v>603</v>
      </c>
    </row>
    <row r="430" spans="1:49" ht="99.75" outlineLevel="2" x14ac:dyDescent="0.2">
      <c r="A430" s="52" t="s">
        <v>763</v>
      </c>
      <c r="B430" s="52"/>
      <c r="C430" s="2" t="s">
        <v>105</v>
      </c>
      <c r="D430" s="2">
        <v>1</v>
      </c>
      <c r="E430" s="2" t="s">
        <v>106</v>
      </c>
      <c r="F430" s="2" t="s">
        <v>107</v>
      </c>
      <c r="G430" s="2" t="s">
        <v>225</v>
      </c>
      <c r="H430" s="2" t="s">
        <v>226</v>
      </c>
      <c r="I430" s="2" t="s">
        <v>764</v>
      </c>
      <c r="J430" s="2" t="s">
        <v>568</v>
      </c>
      <c r="K430" s="4">
        <v>2151412</v>
      </c>
      <c r="L430" s="4">
        <v>2538666.16</v>
      </c>
      <c r="M430" s="5">
        <v>42310</v>
      </c>
      <c r="N430" s="2" t="s">
        <v>112</v>
      </c>
      <c r="O430" s="2"/>
      <c r="P430" s="2" t="s">
        <v>114</v>
      </c>
      <c r="Q430" s="2" t="s">
        <v>115</v>
      </c>
      <c r="R430" s="2" t="s">
        <v>765</v>
      </c>
      <c r="S430" s="2" t="s">
        <v>766</v>
      </c>
      <c r="T430" s="2" t="s">
        <v>118</v>
      </c>
      <c r="U430" s="2" t="s">
        <v>661</v>
      </c>
      <c r="V430" s="5">
        <v>42370</v>
      </c>
      <c r="W430" s="2">
        <v>2016</v>
      </c>
      <c r="X430" s="5">
        <v>42643</v>
      </c>
      <c r="Y430" s="2">
        <v>2016</v>
      </c>
      <c r="Z430" s="2" t="s">
        <v>767</v>
      </c>
      <c r="AA430" s="4">
        <v>2151412</v>
      </c>
      <c r="AB430" s="4">
        <v>2538666.16</v>
      </c>
      <c r="AC430" s="4"/>
      <c r="AD430" s="4"/>
      <c r="AE430" s="4"/>
      <c r="AF430" s="4"/>
      <c r="AG430" s="4"/>
      <c r="AH430" s="4"/>
      <c r="AI430" s="4"/>
      <c r="AJ430" s="4"/>
      <c r="AK430" s="4">
        <v>2151412</v>
      </c>
      <c r="AL430" s="4">
        <v>2538666.16</v>
      </c>
      <c r="AM430" s="4"/>
      <c r="AN430" s="4"/>
      <c r="AO430" s="4"/>
      <c r="AP430" s="4"/>
      <c r="AQ430" s="4"/>
      <c r="AR430" s="4"/>
      <c r="AS430" s="4"/>
      <c r="AT430" s="4"/>
      <c r="AU430" s="2" t="s">
        <v>121</v>
      </c>
      <c r="AV430" s="2" t="s">
        <v>606</v>
      </c>
      <c r="AW430" s="2" t="s">
        <v>603</v>
      </c>
    </row>
    <row r="431" spans="1:49" ht="15" outlineLevel="1" x14ac:dyDescent="0.25">
      <c r="A431" s="55" t="s">
        <v>768</v>
      </c>
      <c r="B431" s="55"/>
      <c r="C431" s="55"/>
      <c r="D431" s="55"/>
      <c r="E431" s="56"/>
      <c r="F431" s="56"/>
      <c r="G431" s="55"/>
      <c r="H431" s="55"/>
      <c r="I431" s="55"/>
      <c r="J431" s="55"/>
      <c r="K431" s="10">
        <f>SUM(K389:K430)</f>
        <v>895659744.98999989</v>
      </c>
      <c r="L431" s="10">
        <f>SUM(L389:L430)</f>
        <v>1056878499.09</v>
      </c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1"/>
      <c r="AA431" s="11">
        <f t="shared" ref="AA431:AT431" si="6">SUM(AA389:AA430)</f>
        <v>632495938.11999989</v>
      </c>
      <c r="AB431" s="11">
        <f t="shared" si="6"/>
        <v>746345206.98999989</v>
      </c>
      <c r="AC431" s="11">
        <f t="shared" si="6"/>
        <v>180646235</v>
      </c>
      <c r="AD431" s="11">
        <f t="shared" si="6"/>
        <v>213162557.30000001</v>
      </c>
      <c r="AE431" s="11">
        <f t="shared" si="6"/>
        <v>82517571.870000005</v>
      </c>
      <c r="AF431" s="11">
        <f t="shared" si="6"/>
        <v>97370734.799999997</v>
      </c>
      <c r="AG431" s="11">
        <f t="shared" si="6"/>
        <v>0</v>
      </c>
      <c r="AH431" s="11">
        <f t="shared" si="6"/>
        <v>0</v>
      </c>
      <c r="AI431" s="11">
        <f t="shared" si="6"/>
        <v>0</v>
      </c>
      <c r="AJ431" s="11">
        <f t="shared" si="6"/>
        <v>0</v>
      </c>
      <c r="AK431" s="11">
        <f t="shared" si="6"/>
        <v>632495938.11999989</v>
      </c>
      <c r="AL431" s="11">
        <f t="shared" si="6"/>
        <v>746345206.98999989</v>
      </c>
      <c r="AM431" s="11">
        <f t="shared" si="6"/>
        <v>180646235</v>
      </c>
      <c r="AN431" s="11">
        <f t="shared" si="6"/>
        <v>213162557.30000001</v>
      </c>
      <c r="AO431" s="11">
        <f t="shared" si="6"/>
        <v>82517571.870000005</v>
      </c>
      <c r="AP431" s="11">
        <f t="shared" si="6"/>
        <v>97370734.799999997</v>
      </c>
      <c r="AQ431" s="11">
        <f t="shared" si="6"/>
        <v>0</v>
      </c>
      <c r="AR431" s="11">
        <f t="shared" si="6"/>
        <v>0</v>
      </c>
      <c r="AS431" s="11">
        <f t="shared" si="6"/>
        <v>0</v>
      </c>
      <c r="AT431" s="10">
        <f t="shared" si="6"/>
        <v>0</v>
      </c>
      <c r="AU431" s="10"/>
      <c r="AV431" s="10"/>
      <c r="AW431" s="10"/>
    </row>
    <row r="432" spans="1:49" ht="15" outlineLevel="1" x14ac:dyDescent="0.25">
      <c r="A432" s="57" t="s">
        <v>34</v>
      </c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57"/>
      <c r="AT432" s="57"/>
      <c r="AU432" s="57"/>
      <c r="AV432" s="57"/>
      <c r="AW432" s="6"/>
    </row>
    <row r="433" spans="1:49" ht="42.75" outlineLevel="2" x14ac:dyDescent="0.2">
      <c r="A433" s="52" t="s">
        <v>261</v>
      </c>
      <c r="B433" s="52"/>
      <c r="C433" s="2" t="s">
        <v>105</v>
      </c>
      <c r="D433" s="2">
        <v>1</v>
      </c>
      <c r="E433" s="2" t="s">
        <v>106</v>
      </c>
      <c r="F433" s="2" t="s">
        <v>107</v>
      </c>
      <c r="G433" s="2" t="s">
        <v>108</v>
      </c>
      <c r="H433" s="2" t="s">
        <v>109</v>
      </c>
      <c r="I433" s="2" t="s">
        <v>262</v>
      </c>
      <c r="J433" s="2" t="s">
        <v>505</v>
      </c>
      <c r="K433" s="4">
        <v>9336954</v>
      </c>
      <c r="L433" s="4">
        <v>11017605.720000001</v>
      </c>
      <c r="M433" s="5">
        <v>42310</v>
      </c>
      <c r="N433" s="2" t="s">
        <v>112</v>
      </c>
      <c r="O433" s="2"/>
      <c r="P433" s="2" t="s">
        <v>114</v>
      </c>
      <c r="Q433" s="2" t="s">
        <v>115</v>
      </c>
      <c r="R433" s="2" t="s">
        <v>263</v>
      </c>
      <c r="S433" s="2" t="s">
        <v>264</v>
      </c>
      <c r="T433" s="2" t="s">
        <v>118</v>
      </c>
      <c r="U433" s="2" t="s">
        <v>661</v>
      </c>
      <c r="V433" s="5">
        <v>42401</v>
      </c>
      <c r="W433" s="2">
        <v>2016</v>
      </c>
      <c r="X433" s="5">
        <v>42520</v>
      </c>
      <c r="Y433" s="2">
        <v>2016</v>
      </c>
      <c r="Z433" s="2" t="s">
        <v>769</v>
      </c>
      <c r="AA433" s="4">
        <v>9336954</v>
      </c>
      <c r="AB433" s="4">
        <v>11017605.720000001</v>
      </c>
      <c r="AC433" s="4"/>
      <c r="AD433" s="4"/>
      <c r="AE433" s="4"/>
      <c r="AF433" s="4"/>
      <c r="AG433" s="4"/>
      <c r="AH433" s="4"/>
      <c r="AI433" s="4"/>
      <c r="AJ433" s="4"/>
      <c r="AK433" s="4">
        <v>9336954</v>
      </c>
      <c r="AL433" s="4">
        <v>11017605.720000001</v>
      </c>
      <c r="AM433" s="4"/>
      <c r="AN433" s="4"/>
      <c r="AO433" s="4"/>
      <c r="AP433" s="4"/>
      <c r="AQ433" s="4"/>
      <c r="AR433" s="4"/>
      <c r="AS433" s="4"/>
      <c r="AT433" s="4"/>
      <c r="AU433" s="2" t="s">
        <v>121</v>
      </c>
      <c r="AV433" s="2" t="s">
        <v>266</v>
      </c>
      <c r="AW433" s="2" t="s">
        <v>267</v>
      </c>
    </row>
    <row r="434" spans="1:49" ht="42.75" outlineLevel="2" x14ac:dyDescent="0.2">
      <c r="A434" s="52" t="s">
        <v>268</v>
      </c>
      <c r="B434" s="52"/>
      <c r="C434" s="2" t="s">
        <v>105</v>
      </c>
      <c r="D434" s="2">
        <v>1</v>
      </c>
      <c r="E434" s="2" t="s">
        <v>106</v>
      </c>
      <c r="F434" s="2" t="s">
        <v>107</v>
      </c>
      <c r="G434" s="2" t="s">
        <v>108</v>
      </c>
      <c r="H434" s="2" t="s">
        <v>109</v>
      </c>
      <c r="I434" s="2" t="s">
        <v>269</v>
      </c>
      <c r="J434" s="2" t="s">
        <v>505</v>
      </c>
      <c r="K434" s="4">
        <v>997050</v>
      </c>
      <c r="L434" s="4">
        <v>1176519</v>
      </c>
      <c r="M434" s="5">
        <v>42310</v>
      </c>
      <c r="N434" s="2" t="s">
        <v>270</v>
      </c>
      <c r="O434" s="2"/>
      <c r="P434" s="2" t="s">
        <v>233</v>
      </c>
      <c r="Q434" s="2" t="s">
        <v>115</v>
      </c>
      <c r="R434" s="2" t="s">
        <v>271</v>
      </c>
      <c r="S434" s="2" t="s">
        <v>272</v>
      </c>
      <c r="T434" s="2" t="s">
        <v>118</v>
      </c>
      <c r="U434" s="2" t="s">
        <v>661</v>
      </c>
      <c r="V434" s="5">
        <v>42401</v>
      </c>
      <c r="W434" s="2">
        <v>2016</v>
      </c>
      <c r="X434" s="5">
        <v>42429</v>
      </c>
      <c r="Y434" s="2">
        <v>2016</v>
      </c>
      <c r="Z434" s="2" t="s">
        <v>769</v>
      </c>
      <c r="AA434" s="4">
        <v>997050</v>
      </c>
      <c r="AB434" s="4">
        <v>1176519</v>
      </c>
      <c r="AC434" s="4"/>
      <c r="AD434" s="4"/>
      <c r="AE434" s="4"/>
      <c r="AF434" s="4"/>
      <c r="AG434" s="4"/>
      <c r="AH434" s="4"/>
      <c r="AI434" s="4"/>
      <c r="AJ434" s="4"/>
      <c r="AK434" s="4">
        <v>997050</v>
      </c>
      <c r="AL434" s="4">
        <v>1176519</v>
      </c>
      <c r="AM434" s="4"/>
      <c r="AN434" s="4"/>
      <c r="AO434" s="4"/>
      <c r="AP434" s="4"/>
      <c r="AQ434" s="4"/>
      <c r="AR434" s="4"/>
      <c r="AS434" s="4"/>
      <c r="AT434" s="4"/>
      <c r="AU434" s="2" t="s">
        <v>273</v>
      </c>
      <c r="AV434" s="2" t="s">
        <v>266</v>
      </c>
      <c r="AW434" s="2" t="s">
        <v>267</v>
      </c>
    </row>
    <row r="435" spans="1:49" ht="42.75" outlineLevel="2" x14ac:dyDescent="0.2">
      <c r="A435" s="52" t="s">
        <v>274</v>
      </c>
      <c r="B435" s="52"/>
      <c r="C435" s="2" t="s">
        <v>105</v>
      </c>
      <c r="D435" s="2">
        <v>1</v>
      </c>
      <c r="E435" s="2" t="s">
        <v>106</v>
      </c>
      <c r="F435" s="2" t="s">
        <v>107</v>
      </c>
      <c r="G435" s="2" t="s">
        <v>108</v>
      </c>
      <c r="H435" s="2" t="s">
        <v>109</v>
      </c>
      <c r="I435" s="2" t="s">
        <v>275</v>
      </c>
      <c r="J435" s="2" t="s">
        <v>505</v>
      </c>
      <c r="K435" s="4">
        <v>228857.49</v>
      </c>
      <c r="L435" s="4">
        <v>270051.84000000003</v>
      </c>
      <c r="M435" s="5">
        <v>42324</v>
      </c>
      <c r="N435" s="2" t="s">
        <v>270</v>
      </c>
      <c r="O435" s="2"/>
      <c r="P435" s="2" t="s">
        <v>233</v>
      </c>
      <c r="Q435" s="2" t="s">
        <v>115</v>
      </c>
      <c r="R435" s="2" t="s">
        <v>276</v>
      </c>
      <c r="S435" s="2" t="s">
        <v>277</v>
      </c>
      <c r="T435" s="2" t="s">
        <v>118</v>
      </c>
      <c r="U435" s="2" t="s">
        <v>661</v>
      </c>
      <c r="V435" s="5">
        <v>42401</v>
      </c>
      <c r="W435" s="2">
        <v>2016</v>
      </c>
      <c r="X435" s="5">
        <v>42429</v>
      </c>
      <c r="Y435" s="2">
        <v>2016</v>
      </c>
      <c r="Z435" s="2" t="s">
        <v>769</v>
      </c>
      <c r="AA435" s="4">
        <v>228857.49</v>
      </c>
      <c r="AB435" s="4">
        <v>270051.84000000003</v>
      </c>
      <c r="AC435" s="4"/>
      <c r="AD435" s="4"/>
      <c r="AE435" s="4"/>
      <c r="AF435" s="4"/>
      <c r="AG435" s="4"/>
      <c r="AH435" s="4"/>
      <c r="AI435" s="4"/>
      <c r="AJ435" s="4"/>
      <c r="AK435" s="4">
        <v>228857.49</v>
      </c>
      <c r="AL435" s="4">
        <v>270051.84000000003</v>
      </c>
      <c r="AM435" s="4"/>
      <c r="AN435" s="4"/>
      <c r="AO435" s="4"/>
      <c r="AP435" s="4"/>
      <c r="AQ435" s="4"/>
      <c r="AR435" s="4"/>
      <c r="AS435" s="4"/>
      <c r="AT435" s="4"/>
      <c r="AU435" s="2" t="s">
        <v>273</v>
      </c>
      <c r="AV435" s="2" t="s">
        <v>266</v>
      </c>
      <c r="AW435" s="2" t="s">
        <v>267</v>
      </c>
    </row>
    <row r="436" spans="1:49" ht="28.5" outlineLevel="2" x14ac:dyDescent="0.2">
      <c r="A436" s="52" t="s">
        <v>293</v>
      </c>
      <c r="B436" s="52"/>
      <c r="C436" s="2" t="s">
        <v>105</v>
      </c>
      <c r="D436" s="2">
        <v>1</v>
      </c>
      <c r="E436" s="2" t="s">
        <v>106</v>
      </c>
      <c r="F436" s="2" t="s">
        <v>107</v>
      </c>
      <c r="G436" s="2" t="s">
        <v>108</v>
      </c>
      <c r="H436" s="2" t="s">
        <v>109</v>
      </c>
      <c r="I436" s="2" t="s">
        <v>294</v>
      </c>
      <c r="J436" s="2" t="s">
        <v>505</v>
      </c>
      <c r="K436" s="4">
        <v>42948</v>
      </c>
      <c r="L436" s="4">
        <v>50678.64</v>
      </c>
      <c r="M436" s="5">
        <v>42292</v>
      </c>
      <c r="N436" s="2" t="s">
        <v>270</v>
      </c>
      <c r="O436" s="2" t="s">
        <v>113</v>
      </c>
      <c r="P436" s="2" t="s">
        <v>114</v>
      </c>
      <c r="Q436" s="2" t="s">
        <v>115</v>
      </c>
      <c r="R436" s="2" t="s">
        <v>295</v>
      </c>
      <c r="S436" s="2" t="s">
        <v>296</v>
      </c>
      <c r="T436" s="2" t="s">
        <v>118</v>
      </c>
      <c r="U436" s="2" t="s">
        <v>661</v>
      </c>
      <c r="V436" s="5">
        <v>42430</v>
      </c>
      <c r="W436" s="2">
        <v>2016</v>
      </c>
      <c r="X436" s="5">
        <v>42460</v>
      </c>
      <c r="Y436" s="2">
        <v>2016</v>
      </c>
      <c r="Z436" s="2" t="s">
        <v>342</v>
      </c>
      <c r="AA436" s="4">
        <v>42948</v>
      </c>
      <c r="AB436" s="4">
        <v>50678.64</v>
      </c>
      <c r="AC436" s="4"/>
      <c r="AD436" s="4"/>
      <c r="AE436" s="4"/>
      <c r="AF436" s="4"/>
      <c r="AG436" s="4"/>
      <c r="AH436" s="4"/>
      <c r="AI436" s="4"/>
      <c r="AJ436" s="4"/>
      <c r="AK436" s="4">
        <v>42948</v>
      </c>
      <c r="AL436" s="4">
        <v>50678.64</v>
      </c>
      <c r="AM436" s="4"/>
      <c r="AN436" s="4"/>
      <c r="AO436" s="4"/>
      <c r="AP436" s="4"/>
      <c r="AQ436" s="4"/>
      <c r="AR436" s="4"/>
      <c r="AS436" s="4"/>
      <c r="AT436" s="4"/>
      <c r="AU436" s="2" t="s">
        <v>273</v>
      </c>
      <c r="AV436" s="2" t="s">
        <v>266</v>
      </c>
      <c r="AW436" s="2" t="s">
        <v>267</v>
      </c>
    </row>
    <row r="437" spans="1:49" ht="28.5" outlineLevel="2" x14ac:dyDescent="0.2">
      <c r="A437" s="52" t="s">
        <v>297</v>
      </c>
      <c r="B437" s="52"/>
      <c r="C437" s="2" t="s">
        <v>105</v>
      </c>
      <c r="D437" s="2">
        <v>1</v>
      </c>
      <c r="E437" s="2" t="s">
        <v>106</v>
      </c>
      <c r="F437" s="2" t="s">
        <v>107</v>
      </c>
      <c r="G437" s="2" t="s">
        <v>108</v>
      </c>
      <c r="H437" s="2" t="s">
        <v>109</v>
      </c>
      <c r="I437" s="2" t="s">
        <v>298</v>
      </c>
      <c r="J437" s="2" t="s">
        <v>505</v>
      </c>
      <c r="K437" s="4">
        <v>10309.5</v>
      </c>
      <c r="L437" s="4">
        <v>12165.21</v>
      </c>
      <c r="M437" s="5">
        <v>42292</v>
      </c>
      <c r="N437" s="2" t="s">
        <v>270</v>
      </c>
      <c r="O437" s="2" t="s">
        <v>113</v>
      </c>
      <c r="P437" s="2" t="s">
        <v>233</v>
      </c>
      <c r="Q437" s="2" t="s">
        <v>115</v>
      </c>
      <c r="R437" s="2" t="s">
        <v>299</v>
      </c>
      <c r="S437" s="2" t="s">
        <v>300</v>
      </c>
      <c r="T437" s="2" t="s">
        <v>118</v>
      </c>
      <c r="U437" s="2" t="s">
        <v>661</v>
      </c>
      <c r="V437" s="5">
        <v>42401</v>
      </c>
      <c r="W437" s="2">
        <v>2016</v>
      </c>
      <c r="X437" s="5">
        <v>42428</v>
      </c>
      <c r="Y437" s="2">
        <v>2016</v>
      </c>
      <c r="Z437" s="2" t="s">
        <v>342</v>
      </c>
      <c r="AA437" s="4">
        <v>10309.5</v>
      </c>
      <c r="AB437" s="4">
        <v>12165.21</v>
      </c>
      <c r="AC437" s="4"/>
      <c r="AD437" s="4"/>
      <c r="AE437" s="4"/>
      <c r="AF437" s="4"/>
      <c r="AG437" s="4"/>
      <c r="AH437" s="4"/>
      <c r="AI437" s="4"/>
      <c r="AJ437" s="4"/>
      <c r="AK437" s="4">
        <v>10309.5</v>
      </c>
      <c r="AL437" s="4">
        <v>12165.21</v>
      </c>
      <c r="AM437" s="4"/>
      <c r="AN437" s="4"/>
      <c r="AO437" s="4"/>
      <c r="AP437" s="4"/>
      <c r="AQ437" s="4"/>
      <c r="AR437" s="4"/>
      <c r="AS437" s="4"/>
      <c r="AT437" s="4"/>
      <c r="AU437" s="2" t="s">
        <v>273</v>
      </c>
      <c r="AV437" s="2" t="s">
        <v>266</v>
      </c>
      <c r="AW437" s="2" t="s">
        <v>267</v>
      </c>
    </row>
    <row r="438" spans="1:49" ht="14.25" customHeight="1" outlineLevel="2" x14ac:dyDescent="0.2">
      <c r="A438" s="52" t="s">
        <v>306</v>
      </c>
      <c r="B438" s="52"/>
      <c r="C438" s="52" t="s">
        <v>105</v>
      </c>
      <c r="D438" s="52">
        <v>1</v>
      </c>
      <c r="E438" s="52" t="s">
        <v>106</v>
      </c>
      <c r="F438" s="52" t="s">
        <v>107</v>
      </c>
      <c r="G438" s="2" t="s">
        <v>108</v>
      </c>
      <c r="H438" s="2" t="s">
        <v>109</v>
      </c>
      <c r="I438" s="52" t="s">
        <v>307</v>
      </c>
      <c r="J438" s="52" t="s">
        <v>505</v>
      </c>
      <c r="K438" s="58">
        <v>572050.80000000005</v>
      </c>
      <c r="L438" s="58">
        <v>675019.94</v>
      </c>
      <c r="M438" s="59">
        <v>42292</v>
      </c>
      <c r="N438" s="52" t="s">
        <v>112</v>
      </c>
      <c r="O438" s="52" t="s">
        <v>113</v>
      </c>
      <c r="P438" s="52" t="s">
        <v>114</v>
      </c>
      <c r="Q438" s="52" t="s">
        <v>115</v>
      </c>
      <c r="R438" s="52" t="s">
        <v>308</v>
      </c>
      <c r="S438" s="52" t="s">
        <v>309</v>
      </c>
      <c r="T438" s="52" t="s">
        <v>118</v>
      </c>
      <c r="U438" s="52" t="s">
        <v>661</v>
      </c>
      <c r="V438" s="59">
        <v>42430</v>
      </c>
      <c r="W438" s="52">
        <v>2016</v>
      </c>
      <c r="X438" s="59">
        <v>42551</v>
      </c>
      <c r="Y438" s="52">
        <v>2016</v>
      </c>
      <c r="Z438" s="52" t="s">
        <v>342</v>
      </c>
      <c r="AA438" s="58">
        <v>572050.80000000005</v>
      </c>
      <c r="AB438" s="58">
        <v>675019.94</v>
      </c>
      <c r="AC438" s="58"/>
      <c r="AD438" s="58"/>
      <c r="AE438" s="58"/>
      <c r="AF438" s="58"/>
      <c r="AG438" s="58"/>
      <c r="AH438" s="58"/>
      <c r="AI438" s="58"/>
      <c r="AJ438" s="58"/>
      <c r="AK438" s="58">
        <v>572050.80000000005</v>
      </c>
      <c r="AL438" s="58">
        <v>675019.94</v>
      </c>
      <c r="AM438" s="58"/>
      <c r="AN438" s="58"/>
      <c r="AO438" s="58"/>
      <c r="AP438" s="58"/>
      <c r="AQ438" s="58"/>
      <c r="AR438" s="58"/>
      <c r="AS438" s="58"/>
      <c r="AT438" s="58"/>
      <c r="AU438" s="52" t="s">
        <v>310</v>
      </c>
      <c r="AV438" s="52" t="s">
        <v>266</v>
      </c>
      <c r="AW438" s="52" t="s">
        <v>267</v>
      </c>
    </row>
    <row r="439" spans="1:49" outlineLevel="2" x14ac:dyDescent="0.2">
      <c r="A439" s="52"/>
      <c r="B439" s="52"/>
      <c r="C439" s="52"/>
      <c r="D439" s="52"/>
      <c r="E439" s="52"/>
      <c r="F439" s="52"/>
      <c r="G439" s="2" t="s">
        <v>225</v>
      </c>
      <c r="H439" s="2" t="s">
        <v>226</v>
      </c>
      <c r="I439" s="52"/>
      <c r="J439" s="52"/>
      <c r="K439" s="58"/>
      <c r="L439" s="58"/>
      <c r="M439" s="59"/>
      <c r="N439" s="52"/>
      <c r="O439" s="52"/>
      <c r="P439" s="52"/>
      <c r="Q439" s="52"/>
      <c r="R439" s="52"/>
      <c r="S439" s="52"/>
      <c r="T439" s="52"/>
      <c r="U439" s="52"/>
      <c r="V439" s="59"/>
      <c r="W439" s="52"/>
      <c r="X439" s="59"/>
      <c r="Y439" s="52"/>
      <c r="Z439" s="52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8"/>
      <c r="AN439" s="58"/>
      <c r="AO439" s="58"/>
      <c r="AP439" s="58"/>
      <c r="AQ439" s="58"/>
      <c r="AR439" s="58"/>
      <c r="AS439" s="58"/>
      <c r="AT439" s="58"/>
      <c r="AU439" s="52" t="s">
        <v>283</v>
      </c>
      <c r="AV439" s="52"/>
      <c r="AW439" s="52"/>
    </row>
    <row r="440" spans="1:49" outlineLevel="2" x14ac:dyDescent="0.2">
      <c r="A440" s="52"/>
      <c r="B440" s="52"/>
      <c r="C440" s="52"/>
      <c r="D440" s="52"/>
      <c r="E440" s="52"/>
      <c r="F440" s="52"/>
      <c r="G440" s="2" t="s">
        <v>180</v>
      </c>
      <c r="H440" s="2" t="s">
        <v>181</v>
      </c>
      <c r="I440" s="52"/>
      <c r="J440" s="52"/>
      <c r="K440" s="58"/>
      <c r="L440" s="58"/>
      <c r="M440" s="59"/>
      <c r="N440" s="52"/>
      <c r="O440" s="52"/>
      <c r="P440" s="52"/>
      <c r="Q440" s="52"/>
      <c r="R440" s="52"/>
      <c r="S440" s="52"/>
      <c r="T440" s="52"/>
      <c r="U440" s="52"/>
      <c r="V440" s="59"/>
      <c r="W440" s="52"/>
      <c r="X440" s="59"/>
      <c r="Y440" s="52"/>
      <c r="Z440" s="52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8"/>
      <c r="AN440" s="58"/>
      <c r="AO440" s="58"/>
      <c r="AP440" s="58"/>
      <c r="AQ440" s="58"/>
      <c r="AR440" s="58"/>
      <c r="AS440" s="58"/>
      <c r="AT440" s="58"/>
      <c r="AU440" s="52" t="s">
        <v>283</v>
      </c>
      <c r="AV440" s="52"/>
      <c r="AW440" s="52"/>
    </row>
    <row r="441" spans="1:49" ht="14.25" customHeight="1" outlineLevel="2" x14ac:dyDescent="0.2">
      <c r="A441" s="52" t="s">
        <v>311</v>
      </c>
      <c r="B441" s="52"/>
      <c r="C441" s="52" t="s">
        <v>105</v>
      </c>
      <c r="D441" s="52">
        <v>1</v>
      </c>
      <c r="E441" s="52" t="s">
        <v>106</v>
      </c>
      <c r="F441" s="52" t="s">
        <v>107</v>
      </c>
      <c r="G441" s="2" t="s">
        <v>108</v>
      </c>
      <c r="H441" s="2" t="s">
        <v>109</v>
      </c>
      <c r="I441" s="52" t="s">
        <v>312</v>
      </c>
      <c r="J441" s="52" t="s">
        <v>505</v>
      </c>
      <c r="K441" s="58">
        <v>664473.94999999995</v>
      </c>
      <c r="L441" s="58">
        <v>784079.26</v>
      </c>
      <c r="M441" s="59">
        <v>42292</v>
      </c>
      <c r="N441" s="52" t="s">
        <v>270</v>
      </c>
      <c r="O441" s="52"/>
      <c r="P441" s="52" t="s">
        <v>114</v>
      </c>
      <c r="Q441" s="52" t="s">
        <v>115</v>
      </c>
      <c r="R441" s="52" t="s">
        <v>313</v>
      </c>
      <c r="S441" s="52" t="s">
        <v>314</v>
      </c>
      <c r="T441" s="52" t="s">
        <v>118</v>
      </c>
      <c r="U441" s="52" t="s">
        <v>661</v>
      </c>
      <c r="V441" s="59">
        <v>42430</v>
      </c>
      <c r="W441" s="52">
        <v>2016</v>
      </c>
      <c r="X441" s="59">
        <v>42490</v>
      </c>
      <c r="Y441" s="52">
        <v>2016</v>
      </c>
      <c r="Z441" s="52" t="s">
        <v>653</v>
      </c>
      <c r="AA441" s="58">
        <v>664473.94999999995</v>
      </c>
      <c r="AB441" s="58">
        <v>784079.26</v>
      </c>
      <c r="AC441" s="58"/>
      <c r="AD441" s="58"/>
      <c r="AE441" s="58"/>
      <c r="AF441" s="58"/>
      <c r="AG441" s="58"/>
      <c r="AH441" s="58"/>
      <c r="AI441" s="58"/>
      <c r="AJ441" s="58"/>
      <c r="AK441" s="58">
        <v>664473.94999999995</v>
      </c>
      <c r="AL441" s="58">
        <v>784079.26</v>
      </c>
      <c r="AM441" s="58"/>
      <c r="AN441" s="58"/>
      <c r="AO441" s="58"/>
      <c r="AP441" s="58"/>
      <c r="AQ441" s="58"/>
      <c r="AR441" s="58"/>
      <c r="AS441" s="58"/>
      <c r="AT441" s="58"/>
      <c r="AU441" s="52" t="s">
        <v>273</v>
      </c>
      <c r="AV441" s="52" t="s">
        <v>266</v>
      </c>
      <c r="AW441" s="52" t="s">
        <v>335</v>
      </c>
    </row>
    <row r="442" spans="1:49" outlineLevel="2" x14ac:dyDescent="0.2">
      <c r="A442" s="52"/>
      <c r="B442" s="52"/>
      <c r="C442" s="52"/>
      <c r="D442" s="52"/>
      <c r="E442" s="52"/>
      <c r="F442" s="52"/>
      <c r="G442" s="2" t="s">
        <v>210</v>
      </c>
      <c r="H442" s="2" t="s">
        <v>211</v>
      </c>
      <c r="I442" s="52"/>
      <c r="J442" s="52"/>
      <c r="K442" s="58"/>
      <c r="L442" s="58"/>
      <c r="M442" s="59"/>
      <c r="N442" s="52"/>
      <c r="O442" s="52"/>
      <c r="P442" s="52"/>
      <c r="Q442" s="52"/>
      <c r="R442" s="52"/>
      <c r="S442" s="52"/>
      <c r="T442" s="52"/>
      <c r="U442" s="52"/>
      <c r="V442" s="59"/>
      <c r="W442" s="52"/>
      <c r="X442" s="59"/>
      <c r="Y442" s="52"/>
      <c r="Z442" s="52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8"/>
      <c r="AN442" s="58"/>
      <c r="AO442" s="58"/>
      <c r="AP442" s="58"/>
      <c r="AQ442" s="58"/>
      <c r="AR442" s="58"/>
      <c r="AS442" s="58"/>
      <c r="AT442" s="58"/>
      <c r="AU442" s="52" t="s">
        <v>283</v>
      </c>
      <c r="AV442" s="52"/>
      <c r="AW442" s="52"/>
    </row>
    <row r="443" spans="1:49" outlineLevel="2" x14ac:dyDescent="0.2">
      <c r="A443" s="52"/>
      <c r="B443" s="52"/>
      <c r="C443" s="52"/>
      <c r="D443" s="52"/>
      <c r="E443" s="52"/>
      <c r="F443" s="52"/>
      <c r="G443" s="2" t="s">
        <v>172</v>
      </c>
      <c r="H443" s="2" t="s">
        <v>173</v>
      </c>
      <c r="I443" s="52"/>
      <c r="J443" s="52"/>
      <c r="K443" s="58"/>
      <c r="L443" s="58"/>
      <c r="M443" s="59"/>
      <c r="N443" s="52"/>
      <c r="O443" s="52"/>
      <c r="P443" s="52"/>
      <c r="Q443" s="52"/>
      <c r="R443" s="52"/>
      <c r="S443" s="52"/>
      <c r="T443" s="52"/>
      <c r="U443" s="52"/>
      <c r="V443" s="59"/>
      <c r="W443" s="52"/>
      <c r="X443" s="59"/>
      <c r="Y443" s="52"/>
      <c r="Z443" s="52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  <c r="AT443" s="58"/>
      <c r="AU443" s="52" t="s">
        <v>283</v>
      </c>
      <c r="AV443" s="52"/>
      <c r="AW443" s="52"/>
    </row>
    <row r="444" spans="1:49" ht="28.5" outlineLevel="2" x14ac:dyDescent="0.2">
      <c r="A444" s="52" t="s">
        <v>315</v>
      </c>
      <c r="B444" s="52"/>
      <c r="C444" s="2" t="s">
        <v>105</v>
      </c>
      <c r="D444" s="2">
        <v>1</v>
      </c>
      <c r="E444" s="2" t="s">
        <v>106</v>
      </c>
      <c r="F444" s="2" t="s">
        <v>107</v>
      </c>
      <c r="G444" s="2" t="s">
        <v>108</v>
      </c>
      <c r="H444" s="2" t="s">
        <v>109</v>
      </c>
      <c r="I444" s="2" t="s">
        <v>316</v>
      </c>
      <c r="J444" s="2" t="s">
        <v>505</v>
      </c>
      <c r="K444" s="4">
        <v>685371.2</v>
      </c>
      <c r="L444" s="4">
        <v>808738.02</v>
      </c>
      <c r="M444" s="5">
        <v>42292</v>
      </c>
      <c r="N444" s="2" t="s">
        <v>270</v>
      </c>
      <c r="O444" s="2" t="s">
        <v>113</v>
      </c>
      <c r="P444" s="2" t="s">
        <v>114</v>
      </c>
      <c r="Q444" s="2" t="s">
        <v>115</v>
      </c>
      <c r="R444" s="2" t="s">
        <v>317</v>
      </c>
      <c r="S444" s="2" t="s">
        <v>318</v>
      </c>
      <c r="T444" s="2" t="s">
        <v>118</v>
      </c>
      <c r="U444" s="2" t="s">
        <v>661</v>
      </c>
      <c r="V444" s="5">
        <v>42430</v>
      </c>
      <c r="W444" s="2">
        <v>2016</v>
      </c>
      <c r="X444" s="5">
        <v>42490</v>
      </c>
      <c r="Y444" s="2">
        <v>2016</v>
      </c>
      <c r="Z444" s="2" t="s">
        <v>770</v>
      </c>
      <c r="AA444" s="4">
        <v>685371.2</v>
      </c>
      <c r="AB444" s="4">
        <v>808738.02</v>
      </c>
      <c r="AC444" s="4"/>
      <c r="AD444" s="4"/>
      <c r="AE444" s="4"/>
      <c r="AF444" s="4"/>
      <c r="AG444" s="4"/>
      <c r="AH444" s="4"/>
      <c r="AI444" s="4"/>
      <c r="AJ444" s="4"/>
      <c r="AK444" s="4">
        <v>685371.2</v>
      </c>
      <c r="AL444" s="4">
        <v>808738.02</v>
      </c>
      <c r="AM444" s="4"/>
      <c r="AN444" s="4"/>
      <c r="AO444" s="4"/>
      <c r="AP444" s="4"/>
      <c r="AQ444" s="4"/>
      <c r="AR444" s="4"/>
      <c r="AS444" s="4"/>
      <c r="AT444" s="4"/>
      <c r="AU444" s="2" t="s">
        <v>273</v>
      </c>
      <c r="AV444" s="2" t="s">
        <v>266</v>
      </c>
      <c r="AW444" s="2" t="s">
        <v>771</v>
      </c>
    </row>
    <row r="445" spans="1:49" ht="28.5" outlineLevel="2" x14ac:dyDescent="0.2">
      <c r="A445" s="52" t="s">
        <v>319</v>
      </c>
      <c r="B445" s="52"/>
      <c r="C445" s="2" t="s">
        <v>105</v>
      </c>
      <c r="D445" s="2">
        <v>1</v>
      </c>
      <c r="E445" s="2" t="s">
        <v>106</v>
      </c>
      <c r="F445" s="2" t="s">
        <v>107</v>
      </c>
      <c r="G445" s="2" t="s">
        <v>172</v>
      </c>
      <c r="H445" s="2" t="s">
        <v>173</v>
      </c>
      <c r="I445" s="2" t="s">
        <v>320</v>
      </c>
      <c r="J445" s="2" t="s">
        <v>505</v>
      </c>
      <c r="K445" s="4">
        <v>6932047.7000000002</v>
      </c>
      <c r="L445" s="4">
        <v>8179816.29</v>
      </c>
      <c r="M445" s="5">
        <v>42289</v>
      </c>
      <c r="N445" s="2" t="s">
        <v>112</v>
      </c>
      <c r="O445" s="2"/>
      <c r="P445" s="2" t="s">
        <v>114</v>
      </c>
      <c r="Q445" s="2" t="s">
        <v>115</v>
      </c>
      <c r="R445" s="2" t="s">
        <v>321</v>
      </c>
      <c r="S445" s="2" t="s">
        <v>322</v>
      </c>
      <c r="T445" s="2" t="s">
        <v>118</v>
      </c>
      <c r="U445" s="2" t="s">
        <v>661</v>
      </c>
      <c r="V445" s="5">
        <v>42430</v>
      </c>
      <c r="W445" s="2">
        <v>2016</v>
      </c>
      <c r="X445" s="5">
        <v>42490</v>
      </c>
      <c r="Y445" s="2">
        <v>2016</v>
      </c>
      <c r="Z445" s="2" t="s">
        <v>772</v>
      </c>
      <c r="AA445" s="4">
        <v>6932047.7000000002</v>
      </c>
      <c r="AB445" s="4">
        <v>8179816.29</v>
      </c>
      <c r="AC445" s="4"/>
      <c r="AD445" s="4"/>
      <c r="AE445" s="4"/>
      <c r="AF445" s="4"/>
      <c r="AG445" s="4"/>
      <c r="AH445" s="4"/>
      <c r="AI445" s="4"/>
      <c r="AJ445" s="4"/>
      <c r="AK445" s="4">
        <v>6932047.7000000002</v>
      </c>
      <c r="AL445" s="4">
        <v>8179816.29</v>
      </c>
      <c r="AM445" s="4"/>
      <c r="AN445" s="4"/>
      <c r="AO445" s="4"/>
      <c r="AP445" s="4"/>
      <c r="AQ445" s="4"/>
      <c r="AR445" s="4"/>
      <c r="AS445" s="4"/>
      <c r="AT445" s="4"/>
      <c r="AU445" s="2" t="s">
        <v>121</v>
      </c>
      <c r="AV445" s="2" t="s">
        <v>266</v>
      </c>
      <c r="AW445" s="2" t="s">
        <v>267</v>
      </c>
    </row>
    <row r="446" spans="1:49" ht="28.5" outlineLevel="2" x14ac:dyDescent="0.2">
      <c r="A446" s="52" t="s">
        <v>323</v>
      </c>
      <c r="B446" s="52"/>
      <c r="C446" s="2" t="s">
        <v>105</v>
      </c>
      <c r="D446" s="2">
        <v>1</v>
      </c>
      <c r="E446" s="2" t="s">
        <v>106</v>
      </c>
      <c r="F446" s="2" t="s">
        <v>107</v>
      </c>
      <c r="G446" s="2" t="s">
        <v>108</v>
      </c>
      <c r="H446" s="2" t="s">
        <v>109</v>
      </c>
      <c r="I446" s="2" t="s">
        <v>324</v>
      </c>
      <c r="J446" s="2" t="s">
        <v>505</v>
      </c>
      <c r="K446" s="4">
        <v>1190473.73</v>
      </c>
      <c r="L446" s="4">
        <v>1404759</v>
      </c>
      <c r="M446" s="5">
        <v>42292</v>
      </c>
      <c r="N446" s="2" t="s">
        <v>270</v>
      </c>
      <c r="O446" s="2"/>
      <c r="P446" s="2" t="s">
        <v>114</v>
      </c>
      <c r="Q446" s="2" t="s">
        <v>115</v>
      </c>
      <c r="R446" s="2" t="s">
        <v>325</v>
      </c>
      <c r="S446" s="2" t="s">
        <v>326</v>
      </c>
      <c r="T446" s="2" t="s">
        <v>118</v>
      </c>
      <c r="U446" s="2" t="s">
        <v>661</v>
      </c>
      <c r="V446" s="5">
        <v>42430</v>
      </c>
      <c r="W446" s="2">
        <v>2016</v>
      </c>
      <c r="X446" s="5">
        <v>42460</v>
      </c>
      <c r="Y446" s="2">
        <v>2016</v>
      </c>
      <c r="Z446" s="2" t="s">
        <v>653</v>
      </c>
      <c r="AA446" s="4">
        <v>1190473.73</v>
      </c>
      <c r="AB446" s="4">
        <v>1404759</v>
      </c>
      <c r="AC446" s="4"/>
      <c r="AD446" s="4"/>
      <c r="AE446" s="4"/>
      <c r="AF446" s="4"/>
      <c r="AG446" s="4"/>
      <c r="AH446" s="4"/>
      <c r="AI446" s="4"/>
      <c r="AJ446" s="4"/>
      <c r="AK446" s="4">
        <v>1190473.73</v>
      </c>
      <c r="AL446" s="4">
        <v>1404759</v>
      </c>
      <c r="AM446" s="4"/>
      <c r="AN446" s="4"/>
      <c r="AO446" s="4"/>
      <c r="AP446" s="4"/>
      <c r="AQ446" s="4"/>
      <c r="AR446" s="4"/>
      <c r="AS446" s="4"/>
      <c r="AT446" s="4"/>
      <c r="AU446" s="2" t="s">
        <v>273</v>
      </c>
      <c r="AV446" s="2" t="s">
        <v>266</v>
      </c>
      <c r="AW446" s="2" t="s">
        <v>335</v>
      </c>
    </row>
    <row r="447" spans="1:49" ht="14.25" customHeight="1" outlineLevel="2" x14ac:dyDescent="0.2">
      <c r="A447" s="52" t="s">
        <v>328</v>
      </c>
      <c r="B447" s="52"/>
      <c r="C447" s="52" t="s">
        <v>105</v>
      </c>
      <c r="D447" s="52">
        <v>1</v>
      </c>
      <c r="E447" s="52" t="s">
        <v>106</v>
      </c>
      <c r="F447" s="52" t="s">
        <v>107</v>
      </c>
      <c r="G447" s="2" t="s">
        <v>108</v>
      </c>
      <c r="H447" s="2" t="s">
        <v>109</v>
      </c>
      <c r="I447" s="52" t="s">
        <v>329</v>
      </c>
      <c r="J447" s="52" t="s">
        <v>505</v>
      </c>
      <c r="K447" s="58">
        <v>4711104.0599999996</v>
      </c>
      <c r="L447" s="58">
        <v>5559102.79</v>
      </c>
      <c r="M447" s="59">
        <v>42292</v>
      </c>
      <c r="N447" s="52" t="s">
        <v>270</v>
      </c>
      <c r="O447" s="52" t="s">
        <v>113</v>
      </c>
      <c r="P447" s="52" t="s">
        <v>114</v>
      </c>
      <c r="Q447" s="52" t="s">
        <v>115</v>
      </c>
      <c r="R447" s="52" t="s">
        <v>313</v>
      </c>
      <c r="S447" s="52" t="s">
        <v>773</v>
      </c>
      <c r="T447" s="52" t="s">
        <v>118</v>
      </c>
      <c r="U447" s="52" t="s">
        <v>661</v>
      </c>
      <c r="V447" s="59">
        <v>42430</v>
      </c>
      <c r="W447" s="52">
        <v>2016</v>
      </c>
      <c r="X447" s="59">
        <v>42490</v>
      </c>
      <c r="Y447" s="52">
        <v>2016</v>
      </c>
      <c r="Z447" s="52" t="s">
        <v>653</v>
      </c>
      <c r="AA447" s="58">
        <v>4711104.0599999996</v>
      </c>
      <c r="AB447" s="58">
        <v>5559102.79</v>
      </c>
      <c r="AC447" s="58"/>
      <c r="AD447" s="58"/>
      <c r="AE447" s="58"/>
      <c r="AF447" s="58"/>
      <c r="AG447" s="58"/>
      <c r="AH447" s="58"/>
      <c r="AI447" s="58"/>
      <c r="AJ447" s="58"/>
      <c r="AK447" s="58">
        <v>4711104.0599999996</v>
      </c>
      <c r="AL447" s="58">
        <v>5559102.79</v>
      </c>
      <c r="AM447" s="58"/>
      <c r="AN447" s="58"/>
      <c r="AO447" s="58"/>
      <c r="AP447" s="58"/>
      <c r="AQ447" s="58"/>
      <c r="AR447" s="58"/>
      <c r="AS447" s="58"/>
      <c r="AT447" s="58"/>
      <c r="AU447" s="52" t="s">
        <v>273</v>
      </c>
      <c r="AV447" s="52" t="s">
        <v>266</v>
      </c>
      <c r="AW447" s="52" t="s">
        <v>335</v>
      </c>
    </row>
    <row r="448" spans="1:49" outlineLevel="2" x14ac:dyDescent="0.2">
      <c r="A448" s="52"/>
      <c r="B448" s="52"/>
      <c r="C448" s="52"/>
      <c r="D448" s="52"/>
      <c r="E448" s="52"/>
      <c r="F448" s="52"/>
      <c r="G448" s="2" t="s">
        <v>210</v>
      </c>
      <c r="H448" s="2" t="s">
        <v>211</v>
      </c>
      <c r="I448" s="52"/>
      <c r="J448" s="52"/>
      <c r="K448" s="58"/>
      <c r="L448" s="58"/>
      <c r="M448" s="59"/>
      <c r="N448" s="52"/>
      <c r="O448" s="52"/>
      <c r="P448" s="52"/>
      <c r="Q448" s="52"/>
      <c r="R448" s="52"/>
      <c r="S448" s="52"/>
      <c r="T448" s="52"/>
      <c r="U448" s="52"/>
      <c r="V448" s="59"/>
      <c r="W448" s="52"/>
      <c r="X448" s="59"/>
      <c r="Y448" s="52"/>
      <c r="Z448" s="52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2" t="s">
        <v>283</v>
      </c>
      <c r="AV448" s="52"/>
      <c r="AW448" s="52"/>
    </row>
    <row r="449" spans="1:49" outlineLevel="2" x14ac:dyDescent="0.2">
      <c r="A449" s="52"/>
      <c r="B449" s="52"/>
      <c r="C449" s="52"/>
      <c r="D449" s="52"/>
      <c r="E449" s="52"/>
      <c r="F449" s="52"/>
      <c r="G449" s="2" t="s">
        <v>172</v>
      </c>
      <c r="H449" s="2" t="s">
        <v>173</v>
      </c>
      <c r="I449" s="52"/>
      <c r="J449" s="52"/>
      <c r="K449" s="58"/>
      <c r="L449" s="58"/>
      <c r="M449" s="59"/>
      <c r="N449" s="52"/>
      <c r="O449" s="52"/>
      <c r="P449" s="52"/>
      <c r="Q449" s="52"/>
      <c r="R449" s="52"/>
      <c r="S449" s="52"/>
      <c r="T449" s="52"/>
      <c r="U449" s="52"/>
      <c r="V449" s="59"/>
      <c r="W449" s="52"/>
      <c r="X449" s="59"/>
      <c r="Y449" s="52"/>
      <c r="Z449" s="52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8"/>
      <c r="AN449" s="58"/>
      <c r="AO449" s="58"/>
      <c r="AP449" s="58"/>
      <c r="AQ449" s="58"/>
      <c r="AR449" s="58"/>
      <c r="AS449" s="58"/>
      <c r="AT449" s="58"/>
      <c r="AU449" s="52" t="s">
        <v>283</v>
      </c>
      <c r="AV449" s="52"/>
      <c r="AW449" s="52"/>
    </row>
    <row r="450" spans="1:49" ht="28.5" outlineLevel="2" x14ac:dyDescent="0.2">
      <c r="A450" s="52" t="s">
        <v>332</v>
      </c>
      <c r="B450" s="52"/>
      <c r="C450" s="2" t="s">
        <v>105</v>
      </c>
      <c r="D450" s="2">
        <v>1</v>
      </c>
      <c r="E450" s="2" t="s">
        <v>106</v>
      </c>
      <c r="F450" s="2" t="s">
        <v>107</v>
      </c>
      <c r="G450" s="2" t="s">
        <v>108</v>
      </c>
      <c r="H450" s="2" t="s">
        <v>109</v>
      </c>
      <c r="I450" s="2" t="s">
        <v>333</v>
      </c>
      <c r="J450" s="2" t="s">
        <v>505</v>
      </c>
      <c r="K450" s="4">
        <v>402500</v>
      </c>
      <c r="L450" s="4">
        <v>474950</v>
      </c>
      <c r="M450" s="5">
        <v>42292</v>
      </c>
      <c r="N450" s="2" t="s">
        <v>270</v>
      </c>
      <c r="O450" s="2" t="s">
        <v>113</v>
      </c>
      <c r="P450" s="2" t="s">
        <v>114</v>
      </c>
      <c r="Q450" s="2" t="s">
        <v>115</v>
      </c>
      <c r="R450" s="2" t="s">
        <v>313</v>
      </c>
      <c r="S450" s="2" t="s">
        <v>334</v>
      </c>
      <c r="T450" s="2" t="s">
        <v>118</v>
      </c>
      <c r="U450" s="2" t="s">
        <v>661</v>
      </c>
      <c r="V450" s="5">
        <v>42461</v>
      </c>
      <c r="W450" s="2">
        <v>2016</v>
      </c>
      <c r="X450" s="5">
        <v>42490</v>
      </c>
      <c r="Y450" s="2">
        <v>2016</v>
      </c>
      <c r="Z450" s="2" t="s">
        <v>653</v>
      </c>
      <c r="AA450" s="4">
        <v>402500</v>
      </c>
      <c r="AB450" s="4">
        <v>474950</v>
      </c>
      <c r="AC450" s="4"/>
      <c r="AD450" s="4"/>
      <c r="AE450" s="4"/>
      <c r="AF450" s="4"/>
      <c r="AG450" s="4"/>
      <c r="AH450" s="4"/>
      <c r="AI450" s="4"/>
      <c r="AJ450" s="4"/>
      <c r="AK450" s="4">
        <v>402500</v>
      </c>
      <c r="AL450" s="4">
        <v>474950</v>
      </c>
      <c r="AM450" s="4"/>
      <c r="AN450" s="4"/>
      <c r="AO450" s="4"/>
      <c r="AP450" s="4"/>
      <c r="AQ450" s="4"/>
      <c r="AR450" s="4"/>
      <c r="AS450" s="4"/>
      <c r="AT450" s="4"/>
      <c r="AU450" s="2" t="s">
        <v>273</v>
      </c>
      <c r="AV450" s="2" t="s">
        <v>266</v>
      </c>
      <c r="AW450" s="2" t="s">
        <v>335</v>
      </c>
    </row>
    <row r="451" spans="1:49" ht="28.5" outlineLevel="2" x14ac:dyDescent="0.2">
      <c r="A451" s="52" t="s">
        <v>339</v>
      </c>
      <c r="B451" s="52"/>
      <c r="C451" s="2" t="s">
        <v>105</v>
      </c>
      <c r="D451" s="2">
        <v>1</v>
      </c>
      <c r="E451" s="2" t="s">
        <v>106</v>
      </c>
      <c r="F451" s="2" t="s">
        <v>107</v>
      </c>
      <c r="G451" s="2" t="s">
        <v>108</v>
      </c>
      <c r="H451" s="2" t="s">
        <v>109</v>
      </c>
      <c r="I451" s="2" t="s">
        <v>340</v>
      </c>
      <c r="J451" s="2" t="s">
        <v>505</v>
      </c>
      <c r="K451" s="4">
        <v>475424</v>
      </c>
      <c r="L451" s="4">
        <v>561000.31999999995</v>
      </c>
      <c r="M451" s="5">
        <v>42292</v>
      </c>
      <c r="N451" s="2" t="s">
        <v>270</v>
      </c>
      <c r="O451" s="2"/>
      <c r="P451" s="2" t="s">
        <v>114</v>
      </c>
      <c r="Q451" s="2" t="s">
        <v>115</v>
      </c>
      <c r="R451" s="2" t="s">
        <v>313</v>
      </c>
      <c r="S451" s="2" t="s">
        <v>341</v>
      </c>
      <c r="T451" s="2" t="s">
        <v>118</v>
      </c>
      <c r="U451" s="2" t="s">
        <v>661</v>
      </c>
      <c r="V451" s="5">
        <v>42401</v>
      </c>
      <c r="W451" s="2">
        <v>2016</v>
      </c>
      <c r="X451" s="5">
        <v>42459</v>
      </c>
      <c r="Y451" s="2">
        <v>2016</v>
      </c>
      <c r="Z451" s="2" t="s">
        <v>653</v>
      </c>
      <c r="AA451" s="4">
        <v>475424</v>
      </c>
      <c r="AB451" s="4">
        <v>561000.31999999995</v>
      </c>
      <c r="AC451" s="4"/>
      <c r="AD451" s="4"/>
      <c r="AE451" s="4"/>
      <c r="AF451" s="4"/>
      <c r="AG451" s="4"/>
      <c r="AH451" s="4"/>
      <c r="AI451" s="4"/>
      <c r="AJ451" s="4"/>
      <c r="AK451" s="4">
        <v>475424</v>
      </c>
      <c r="AL451" s="4">
        <v>561000.31999999995</v>
      </c>
      <c r="AM451" s="4"/>
      <c r="AN451" s="4"/>
      <c r="AO451" s="4"/>
      <c r="AP451" s="4"/>
      <c r="AQ451" s="4"/>
      <c r="AR451" s="4"/>
      <c r="AS451" s="4"/>
      <c r="AT451" s="4"/>
      <c r="AU451" s="2" t="s">
        <v>273</v>
      </c>
      <c r="AV451" s="2" t="s">
        <v>266</v>
      </c>
      <c r="AW451" s="2" t="s">
        <v>267</v>
      </c>
    </row>
    <row r="452" spans="1:49" ht="42.75" outlineLevel="2" x14ac:dyDescent="0.2">
      <c r="A452" s="52" t="s">
        <v>343</v>
      </c>
      <c r="B452" s="52"/>
      <c r="C452" s="2" t="s">
        <v>105</v>
      </c>
      <c r="D452" s="2">
        <v>1</v>
      </c>
      <c r="E452" s="2" t="s">
        <v>106</v>
      </c>
      <c r="F452" s="2" t="s">
        <v>107</v>
      </c>
      <c r="G452" s="2" t="s">
        <v>172</v>
      </c>
      <c r="H452" s="2" t="s">
        <v>173</v>
      </c>
      <c r="I452" s="2" t="s">
        <v>344</v>
      </c>
      <c r="J452" s="2" t="s">
        <v>505</v>
      </c>
      <c r="K452" s="4">
        <v>226829</v>
      </c>
      <c r="L452" s="4">
        <v>267658.21999999997</v>
      </c>
      <c r="M452" s="5">
        <v>42292</v>
      </c>
      <c r="N452" s="2" t="s">
        <v>270</v>
      </c>
      <c r="O452" s="2"/>
      <c r="P452" s="2" t="s">
        <v>114</v>
      </c>
      <c r="Q452" s="2" t="s">
        <v>115</v>
      </c>
      <c r="R452" s="2" t="s">
        <v>330</v>
      </c>
      <c r="S452" s="2" t="s">
        <v>345</v>
      </c>
      <c r="T452" s="2" t="s">
        <v>118</v>
      </c>
      <c r="U452" s="2" t="s">
        <v>661</v>
      </c>
      <c r="V452" s="5">
        <v>42401</v>
      </c>
      <c r="W452" s="2">
        <v>2016</v>
      </c>
      <c r="X452" s="5">
        <v>42459</v>
      </c>
      <c r="Y452" s="2">
        <v>2016</v>
      </c>
      <c r="Z452" s="2" t="s">
        <v>305</v>
      </c>
      <c r="AA452" s="4">
        <v>226829</v>
      </c>
      <c r="AB452" s="4">
        <v>267658.21999999997</v>
      </c>
      <c r="AC452" s="4"/>
      <c r="AD452" s="4"/>
      <c r="AE452" s="4"/>
      <c r="AF452" s="4"/>
      <c r="AG452" s="4"/>
      <c r="AH452" s="4"/>
      <c r="AI452" s="4"/>
      <c r="AJ452" s="4"/>
      <c r="AK452" s="4">
        <v>226829</v>
      </c>
      <c r="AL452" s="4">
        <v>267658.21999999997</v>
      </c>
      <c r="AM452" s="4"/>
      <c r="AN452" s="4"/>
      <c r="AO452" s="4"/>
      <c r="AP452" s="4"/>
      <c r="AQ452" s="4"/>
      <c r="AR452" s="4"/>
      <c r="AS452" s="4"/>
      <c r="AT452" s="4"/>
      <c r="AU452" s="2" t="s">
        <v>273</v>
      </c>
      <c r="AV452" s="2" t="s">
        <v>266</v>
      </c>
      <c r="AW452" s="2" t="s">
        <v>267</v>
      </c>
    </row>
    <row r="453" spans="1:49" ht="28.5" outlineLevel="2" x14ac:dyDescent="0.2">
      <c r="A453" s="52" t="s">
        <v>774</v>
      </c>
      <c r="B453" s="52"/>
      <c r="C453" s="2" t="s">
        <v>105</v>
      </c>
      <c r="D453" s="2">
        <v>1</v>
      </c>
      <c r="E453" s="2" t="s">
        <v>106</v>
      </c>
      <c r="F453" s="2" t="s">
        <v>107</v>
      </c>
      <c r="G453" s="2" t="s">
        <v>172</v>
      </c>
      <c r="H453" s="2" t="s">
        <v>173</v>
      </c>
      <c r="I453" s="2" t="s">
        <v>775</v>
      </c>
      <c r="J453" s="2" t="s">
        <v>505</v>
      </c>
      <c r="K453" s="4">
        <v>801695</v>
      </c>
      <c r="L453" s="4">
        <v>946000.1</v>
      </c>
      <c r="M453" s="5">
        <v>42353</v>
      </c>
      <c r="N453" s="2" t="s">
        <v>270</v>
      </c>
      <c r="O453" s="2"/>
      <c r="P453" s="2" t="s">
        <v>114</v>
      </c>
      <c r="Q453" s="2" t="s">
        <v>115</v>
      </c>
      <c r="R453" s="2" t="s">
        <v>313</v>
      </c>
      <c r="S453" s="2" t="s">
        <v>776</v>
      </c>
      <c r="T453" s="2" t="s">
        <v>118</v>
      </c>
      <c r="U453" s="2" t="s">
        <v>661</v>
      </c>
      <c r="V453" s="5">
        <v>42491</v>
      </c>
      <c r="W453" s="2">
        <v>2016</v>
      </c>
      <c r="X453" s="5">
        <v>42520</v>
      </c>
      <c r="Y453" s="2">
        <v>2016</v>
      </c>
      <c r="Z453" s="2" t="s">
        <v>653</v>
      </c>
      <c r="AA453" s="4">
        <v>801695</v>
      </c>
      <c r="AB453" s="4">
        <v>946000.1</v>
      </c>
      <c r="AC453" s="4"/>
      <c r="AD453" s="4"/>
      <c r="AE453" s="4"/>
      <c r="AF453" s="4"/>
      <c r="AG453" s="4"/>
      <c r="AH453" s="4"/>
      <c r="AI453" s="4"/>
      <c r="AJ453" s="4"/>
      <c r="AK453" s="4">
        <v>801695</v>
      </c>
      <c r="AL453" s="4">
        <v>946000.1</v>
      </c>
      <c r="AM453" s="4"/>
      <c r="AN453" s="4"/>
      <c r="AO453" s="4"/>
      <c r="AP453" s="4"/>
      <c r="AQ453" s="4"/>
      <c r="AR453" s="4"/>
      <c r="AS453" s="4"/>
      <c r="AT453" s="4"/>
      <c r="AU453" s="2" t="s">
        <v>273</v>
      </c>
      <c r="AV453" s="2" t="s">
        <v>266</v>
      </c>
      <c r="AW453" s="2" t="s">
        <v>267</v>
      </c>
    </row>
    <row r="454" spans="1:49" ht="14.25" customHeight="1" outlineLevel="2" x14ac:dyDescent="0.2">
      <c r="A454" s="52" t="s">
        <v>346</v>
      </c>
      <c r="B454" s="52"/>
      <c r="C454" s="52" t="s">
        <v>105</v>
      </c>
      <c r="D454" s="52">
        <v>1</v>
      </c>
      <c r="E454" s="52" t="s">
        <v>106</v>
      </c>
      <c r="F454" s="52" t="s">
        <v>107</v>
      </c>
      <c r="G454" s="2" t="s">
        <v>108</v>
      </c>
      <c r="H454" s="2" t="s">
        <v>109</v>
      </c>
      <c r="I454" s="52" t="s">
        <v>347</v>
      </c>
      <c r="J454" s="52" t="s">
        <v>505</v>
      </c>
      <c r="K454" s="58">
        <v>1119593</v>
      </c>
      <c r="L454" s="58">
        <v>1321119.74</v>
      </c>
      <c r="M454" s="59">
        <v>42338</v>
      </c>
      <c r="N454" s="52" t="s">
        <v>270</v>
      </c>
      <c r="O454" s="52" t="s">
        <v>113</v>
      </c>
      <c r="P454" s="52" t="s">
        <v>114</v>
      </c>
      <c r="Q454" s="52" t="s">
        <v>115</v>
      </c>
      <c r="R454" s="52" t="s">
        <v>330</v>
      </c>
      <c r="S454" s="52" t="s">
        <v>348</v>
      </c>
      <c r="T454" s="52" t="s">
        <v>118</v>
      </c>
      <c r="U454" s="52" t="s">
        <v>661</v>
      </c>
      <c r="V454" s="59">
        <v>42401</v>
      </c>
      <c r="W454" s="52">
        <v>2016</v>
      </c>
      <c r="X454" s="59">
        <v>42490</v>
      </c>
      <c r="Y454" s="52">
        <v>2016</v>
      </c>
      <c r="Z454" s="52" t="s">
        <v>342</v>
      </c>
      <c r="AA454" s="58">
        <v>1119593</v>
      </c>
      <c r="AB454" s="58">
        <v>1321119.74</v>
      </c>
      <c r="AC454" s="58"/>
      <c r="AD454" s="58"/>
      <c r="AE454" s="58"/>
      <c r="AF454" s="58"/>
      <c r="AG454" s="58"/>
      <c r="AH454" s="58"/>
      <c r="AI454" s="58"/>
      <c r="AJ454" s="58"/>
      <c r="AK454" s="58">
        <v>1119593</v>
      </c>
      <c r="AL454" s="58">
        <v>1321119.74</v>
      </c>
      <c r="AM454" s="58"/>
      <c r="AN454" s="58"/>
      <c r="AO454" s="58"/>
      <c r="AP454" s="58"/>
      <c r="AQ454" s="58"/>
      <c r="AR454" s="58"/>
      <c r="AS454" s="58"/>
      <c r="AT454" s="58"/>
      <c r="AU454" s="52" t="s">
        <v>273</v>
      </c>
      <c r="AV454" s="52" t="s">
        <v>266</v>
      </c>
      <c r="AW454" s="52" t="s">
        <v>335</v>
      </c>
    </row>
    <row r="455" spans="1:49" outlineLevel="2" x14ac:dyDescent="0.2">
      <c r="A455" s="52"/>
      <c r="B455" s="52"/>
      <c r="C455" s="52"/>
      <c r="D455" s="52"/>
      <c r="E455" s="52"/>
      <c r="F455" s="52"/>
      <c r="G455" s="2" t="s">
        <v>225</v>
      </c>
      <c r="H455" s="2" t="s">
        <v>226</v>
      </c>
      <c r="I455" s="52"/>
      <c r="J455" s="52"/>
      <c r="K455" s="58"/>
      <c r="L455" s="58"/>
      <c r="M455" s="59"/>
      <c r="N455" s="52"/>
      <c r="O455" s="52"/>
      <c r="P455" s="52"/>
      <c r="Q455" s="52"/>
      <c r="R455" s="52"/>
      <c r="S455" s="52"/>
      <c r="T455" s="52"/>
      <c r="U455" s="52"/>
      <c r="V455" s="59"/>
      <c r="W455" s="52"/>
      <c r="X455" s="59"/>
      <c r="Y455" s="52"/>
      <c r="Z455" s="52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8"/>
      <c r="AN455" s="58"/>
      <c r="AO455" s="58"/>
      <c r="AP455" s="58"/>
      <c r="AQ455" s="58"/>
      <c r="AR455" s="58"/>
      <c r="AS455" s="58"/>
      <c r="AT455" s="58"/>
      <c r="AU455" s="52" t="s">
        <v>283</v>
      </c>
      <c r="AV455" s="52"/>
      <c r="AW455" s="52"/>
    </row>
    <row r="456" spans="1:49" ht="42.75" outlineLevel="2" x14ac:dyDescent="0.2">
      <c r="A456" s="52" t="s">
        <v>349</v>
      </c>
      <c r="B456" s="52"/>
      <c r="C456" s="2" t="s">
        <v>105</v>
      </c>
      <c r="D456" s="2">
        <v>1</v>
      </c>
      <c r="E456" s="2" t="s">
        <v>106</v>
      </c>
      <c r="F456" s="2" t="s">
        <v>107</v>
      </c>
      <c r="G456" s="2" t="s">
        <v>108</v>
      </c>
      <c r="H456" s="2" t="s">
        <v>109</v>
      </c>
      <c r="I456" s="2" t="s">
        <v>350</v>
      </c>
      <c r="J456" s="2" t="s">
        <v>505</v>
      </c>
      <c r="K456" s="4">
        <v>2923729</v>
      </c>
      <c r="L456" s="4">
        <v>3450000.22</v>
      </c>
      <c r="M456" s="5">
        <v>42307</v>
      </c>
      <c r="N456" s="2" t="s">
        <v>270</v>
      </c>
      <c r="O456" s="2" t="s">
        <v>113</v>
      </c>
      <c r="P456" s="2" t="s">
        <v>114</v>
      </c>
      <c r="Q456" s="2" t="s">
        <v>115</v>
      </c>
      <c r="R456" s="2" t="s">
        <v>313</v>
      </c>
      <c r="S456" s="2" t="s">
        <v>351</v>
      </c>
      <c r="T456" s="2" t="s">
        <v>118</v>
      </c>
      <c r="U456" s="2" t="s">
        <v>661</v>
      </c>
      <c r="V456" s="5">
        <v>42401</v>
      </c>
      <c r="W456" s="2">
        <v>2016</v>
      </c>
      <c r="X456" s="5">
        <v>42490</v>
      </c>
      <c r="Y456" s="2">
        <v>2016</v>
      </c>
      <c r="Z456" s="2" t="s">
        <v>777</v>
      </c>
      <c r="AA456" s="4">
        <v>2923729</v>
      </c>
      <c r="AB456" s="4">
        <v>3450000.22</v>
      </c>
      <c r="AC456" s="4"/>
      <c r="AD456" s="4"/>
      <c r="AE456" s="4"/>
      <c r="AF456" s="4"/>
      <c r="AG456" s="4"/>
      <c r="AH456" s="4"/>
      <c r="AI456" s="4"/>
      <c r="AJ456" s="4"/>
      <c r="AK456" s="4">
        <v>2923729</v>
      </c>
      <c r="AL456" s="4">
        <v>3450000.22</v>
      </c>
      <c r="AM456" s="4"/>
      <c r="AN456" s="4"/>
      <c r="AO456" s="4"/>
      <c r="AP456" s="4"/>
      <c r="AQ456" s="4"/>
      <c r="AR456" s="4"/>
      <c r="AS456" s="4"/>
      <c r="AT456" s="4"/>
      <c r="AU456" s="2" t="s">
        <v>273</v>
      </c>
      <c r="AV456" s="2" t="s">
        <v>266</v>
      </c>
      <c r="AW456" s="2" t="s">
        <v>335</v>
      </c>
    </row>
    <row r="457" spans="1:49" ht="14.25" customHeight="1" outlineLevel="2" x14ac:dyDescent="0.2">
      <c r="A457" s="52" t="s">
        <v>778</v>
      </c>
      <c r="B457" s="52"/>
      <c r="C457" s="52" t="s">
        <v>105</v>
      </c>
      <c r="D457" s="52">
        <v>1</v>
      </c>
      <c r="E457" s="52" t="s">
        <v>106</v>
      </c>
      <c r="F457" s="52" t="s">
        <v>107</v>
      </c>
      <c r="G457" s="2" t="s">
        <v>108</v>
      </c>
      <c r="H457" s="2" t="s">
        <v>109</v>
      </c>
      <c r="I457" s="52" t="s">
        <v>779</v>
      </c>
      <c r="J457" s="52" t="s">
        <v>505</v>
      </c>
      <c r="K457" s="58">
        <v>666447</v>
      </c>
      <c r="L457" s="58">
        <v>786407.46</v>
      </c>
      <c r="M457" s="59">
        <v>42353</v>
      </c>
      <c r="N457" s="52" t="s">
        <v>270</v>
      </c>
      <c r="O457" s="52" t="s">
        <v>113</v>
      </c>
      <c r="P457" s="52" t="s">
        <v>114</v>
      </c>
      <c r="Q457" s="52" t="s">
        <v>115</v>
      </c>
      <c r="R457" s="52" t="s">
        <v>780</v>
      </c>
      <c r="S457" s="52" t="s">
        <v>781</v>
      </c>
      <c r="T457" s="52" t="s">
        <v>118</v>
      </c>
      <c r="U457" s="52" t="s">
        <v>661</v>
      </c>
      <c r="V457" s="59">
        <v>42430</v>
      </c>
      <c r="W457" s="52">
        <v>2016</v>
      </c>
      <c r="X457" s="59">
        <v>42490</v>
      </c>
      <c r="Y457" s="52">
        <v>2016</v>
      </c>
      <c r="Z457" s="52" t="s">
        <v>653</v>
      </c>
      <c r="AA457" s="58">
        <v>666447</v>
      </c>
      <c r="AB457" s="58">
        <v>786407.46</v>
      </c>
      <c r="AC457" s="58"/>
      <c r="AD457" s="58"/>
      <c r="AE457" s="58"/>
      <c r="AF457" s="58"/>
      <c r="AG457" s="58"/>
      <c r="AH457" s="58"/>
      <c r="AI457" s="58"/>
      <c r="AJ457" s="58"/>
      <c r="AK457" s="58">
        <v>666447</v>
      </c>
      <c r="AL457" s="58">
        <v>786407.46</v>
      </c>
      <c r="AM457" s="58"/>
      <c r="AN457" s="58"/>
      <c r="AO457" s="58"/>
      <c r="AP457" s="58"/>
      <c r="AQ457" s="58"/>
      <c r="AR457" s="58"/>
      <c r="AS457" s="58"/>
      <c r="AT457" s="58"/>
      <c r="AU457" s="52" t="s">
        <v>273</v>
      </c>
      <c r="AV457" s="52" t="s">
        <v>266</v>
      </c>
      <c r="AW457" s="52" t="s">
        <v>267</v>
      </c>
    </row>
    <row r="458" spans="1:49" outlineLevel="2" x14ac:dyDescent="0.2">
      <c r="A458" s="52"/>
      <c r="B458" s="52"/>
      <c r="C458" s="52"/>
      <c r="D458" s="52"/>
      <c r="E458" s="52"/>
      <c r="F458" s="52"/>
      <c r="G458" s="2" t="s">
        <v>225</v>
      </c>
      <c r="H458" s="2" t="s">
        <v>226</v>
      </c>
      <c r="I458" s="52"/>
      <c r="J458" s="52"/>
      <c r="K458" s="58"/>
      <c r="L458" s="58"/>
      <c r="M458" s="59"/>
      <c r="N458" s="52"/>
      <c r="O458" s="52"/>
      <c r="P458" s="52"/>
      <c r="Q458" s="52"/>
      <c r="R458" s="52"/>
      <c r="S458" s="52"/>
      <c r="T458" s="52"/>
      <c r="U458" s="52"/>
      <c r="V458" s="59"/>
      <c r="W458" s="52"/>
      <c r="X458" s="59"/>
      <c r="Y458" s="52"/>
      <c r="Z458" s="52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8"/>
      <c r="AN458" s="58"/>
      <c r="AO458" s="58"/>
      <c r="AP458" s="58"/>
      <c r="AQ458" s="58"/>
      <c r="AR458" s="58"/>
      <c r="AS458" s="58"/>
      <c r="AT458" s="58"/>
      <c r="AU458" s="52" t="s">
        <v>283</v>
      </c>
      <c r="AV458" s="52"/>
      <c r="AW458" s="52"/>
    </row>
    <row r="459" spans="1:49" ht="14.25" customHeight="1" outlineLevel="2" x14ac:dyDescent="0.2">
      <c r="A459" s="52" t="s">
        <v>352</v>
      </c>
      <c r="B459" s="52"/>
      <c r="C459" s="52" t="s">
        <v>105</v>
      </c>
      <c r="D459" s="52">
        <v>1</v>
      </c>
      <c r="E459" s="52" t="s">
        <v>106</v>
      </c>
      <c r="F459" s="52" t="s">
        <v>107</v>
      </c>
      <c r="G459" s="2" t="s">
        <v>108</v>
      </c>
      <c r="H459" s="2" t="s">
        <v>109</v>
      </c>
      <c r="I459" s="52" t="s">
        <v>353</v>
      </c>
      <c r="J459" s="52" t="s">
        <v>505</v>
      </c>
      <c r="K459" s="58">
        <v>61800.25</v>
      </c>
      <c r="L459" s="58">
        <v>72924.3</v>
      </c>
      <c r="M459" s="59">
        <v>42309</v>
      </c>
      <c r="N459" s="52" t="s">
        <v>112</v>
      </c>
      <c r="O459" s="52" t="s">
        <v>113</v>
      </c>
      <c r="P459" s="52" t="s">
        <v>114</v>
      </c>
      <c r="Q459" s="52" t="s">
        <v>115</v>
      </c>
      <c r="R459" s="52" t="s">
        <v>321</v>
      </c>
      <c r="S459" s="52" t="s">
        <v>326</v>
      </c>
      <c r="T459" s="52" t="s">
        <v>118</v>
      </c>
      <c r="U459" s="52" t="s">
        <v>661</v>
      </c>
      <c r="V459" s="59">
        <v>42401</v>
      </c>
      <c r="W459" s="52">
        <v>2016</v>
      </c>
      <c r="X459" s="59">
        <v>42460</v>
      </c>
      <c r="Y459" s="52">
        <v>2016</v>
      </c>
      <c r="Z459" s="52" t="s">
        <v>649</v>
      </c>
      <c r="AA459" s="58">
        <v>61800.25</v>
      </c>
      <c r="AB459" s="58">
        <v>72924.3</v>
      </c>
      <c r="AC459" s="58"/>
      <c r="AD459" s="58"/>
      <c r="AE459" s="58"/>
      <c r="AF459" s="58"/>
      <c r="AG459" s="58"/>
      <c r="AH459" s="58"/>
      <c r="AI459" s="58"/>
      <c r="AJ459" s="58"/>
      <c r="AK459" s="58">
        <v>61800.25</v>
      </c>
      <c r="AL459" s="58">
        <v>72924.3</v>
      </c>
      <c r="AM459" s="58"/>
      <c r="AN459" s="58"/>
      <c r="AO459" s="58"/>
      <c r="AP459" s="58"/>
      <c r="AQ459" s="58"/>
      <c r="AR459" s="58"/>
      <c r="AS459" s="58"/>
      <c r="AT459" s="58"/>
      <c r="AU459" s="52" t="s">
        <v>121</v>
      </c>
      <c r="AV459" s="52" t="s">
        <v>266</v>
      </c>
      <c r="AW459" s="52" t="s">
        <v>267</v>
      </c>
    </row>
    <row r="460" spans="1:49" outlineLevel="2" x14ac:dyDescent="0.2">
      <c r="A460" s="52"/>
      <c r="B460" s="52"/>
      <c r="C460" s="52"/>
      <c r="D460" s="52"/>
      <c r="E460" s="52"/>
      <c r="F460" s="52"/>
      <c r="G460" s="2" t="s">
        <v>172</v>
      </c>
      <c r="H460" s="2" t="s">
        <v>173</v>
      </c>
      <c r="I460" s="52"/>
      <c r="J460" s="52"/>
      <c r="K460" s="58"/>
      <c r="L460" s="58"/>
      <c r="M460" s="59"/>
      <c r="N460" s="52"/>
      <c r="O460" s="52"/>
      <c r="P460" s="52"/>
      <c r="Q460" s="52"/>
      <c r="R460" s="52"/>
      <c r="S460" s="52"/>
      <c r="T460" s="52"/>
      <c r="U460" s="52"/>
      <c r="V460" s="59"/>
      <c r="W460" s="52"/>
      <c r="X460" s="59"/>
      <c r="Y460" s="52"/>
      <c r="Z460" s="52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8"/>
      <c r="AN460" s="58"/>
      <c r="AO460" s="58"/>
      <c r="AP460" s="58"/>
      <c r="AQ460" s="58"/>
      <c r="AR460" s="58"/>
      <c r="AS460" s="58"/>
      <c r="AT460" s="58"/>
      <c r="AU460" s="52" t="s">
        <v>283</v>
      </c>
      <c r="AV460" s="52"/>
      <c r="AW460" s="52"/>
    </row>
    <row r="461" spans="1:49" ht="28.5" outlineLevel="2" x14ac:dyDescent="0.2">
      <c r="A461" s="52" t="s">
        <v>354</v>
      </c>
      <c r="B461" s="52"/>
      <c r="C461" s="2" t="s">
        <v>105</v>
      </c>
      <c r="D461" s="2">
        <v>1</v>
      </c>
      <c r="E461" s="2" t="s">
        <v>106</v>
      </c>
      <c r="F461" s="2" t="s">
        <v>107</v>
      </c>
      <c r="G461" s="2" t="s">
        <v>108</v>
      </c>
      <c r="H461" s="2" t="s">
        <v>109</v>
      </c>
      <c r="I461" s="2" t="s">
        <v>355</v>
      </c>
      <c r="J461" s="2" t="s">
        <v>505</v>
      </c>
      <c r="K461" s="4">
        <v>144724.57999999999</v>
      </c>
      <c r="L461" s="4">
        <v>170775</v>
      </c>
      <c r="M461" s="5">
        <v>42292</v>
      </c>
      <c r="N461" s="2" t="s">
        <v>270</v>
      </c>
      <c r="O461" s="2" t="s">
        <v>113</v>
      </c>
      <c r="P461" s="2" t="s">
        <v>114</v>
      </c>
      <c r="Q461" s="2" t="s">
        <v>115</v>
      </c>
      <c r="R461" s="2" t="s">
        <v>313</v>
      </c>
      <c r="S461" s="2" t="s">
        <v>356</v>
      </c>
      <c r="T461" s="2" t="s">
        <v>118</v>
      </c>
      <c r="U461" s="2" t="s">
        <v>661</v>
      </c>
      <c r="V461" s="5">
        <v>42401</v>
      </c>
      <c r="W461" s="2">
        <v>2016</v>
      </c>
      <c r="X461" s="5">
        <v>42460</v>
      </c>
      <c r="Y461" s="2">
        <v>2016</v>
      </c>
      <c r="Z461" s="2" t="s">
        <v>653</v>
      </c>
      <c r="AA461" s="4">
        <v>144724.57999999999</v>
      </c>
      <c r="AB461" s="4">
        <v>170775</v>
      </c>
      <c r="AC461" s="4"/>
      <c r="AD461" s="4"/>
      <c r="AE461" s="4"/>
      <c r="AF461" s="4"/>
      <c r="AG461" s="4"/>
      <c r="AH461" s="4"/>
      <c r="AI461" s="4"/>
      <c r="AJ461" s="4"/>
      <c r="AK461" s="4">
        <v>144724.57999999999</v>
      </c>
      <c r="AL461" s="4">
        <v>170775</v>
      </c>
      <c r="AM461" s="4"/>
      <c r="AN461" s="4"/>
      <c r="AO461" s="4"/>
      <c r="AP461" s="4"/>
      <c r="AQ461" s="4"/>
      <c r="AR461" s="4"/>
      <c r="AS461" s="4"/>
      <c r="AT461" s="4"/>
      <c r="AU461" s="2" t="s">
        <v>273</v>
      </c>
      <c r="AV461" s="2" t="s">
        <v>266</v>
      </c>
      <c r="AW461" s="2" t="s">
        <v>771</v>
      </c>
    </row>
    <row r="462" spans="1:49" ht="14.25" customHeight="1" outlineLevel="2" x14ac:dyDescent="0.2">
      <c r="A462" s="52" t="s">
        <v>358</v>
      </c>
      <c r="B462" s="52"/>
      <c r="C462" s="52" t="s">
        <v>105</v>
      </c>
      <c r="D462" s="52">
        <v>1</v>
      </c>
      <c r="E462" s="52" t="s">
        <v>106</v>
      </c>
      <c r="F462" s="52" t="s">
        <v>107</v>
      </c>
      <c r="G462" s="2" t="s">
        <v>108</v>
      </c>
      <c r="H462" s="2" t="s">
        <v>109</v>
      </c>
      <c r="I462" s="52" t="s">
        <v>359</v>
      </c>
      <c r="J462" s="52" t="s">
        <v>505</v>
      </c>
      <c r="K462" s="58">
        <v>1728000</v>
      </c>
      <c r="L462" s="58">
        <v>2039040</v>
      </c>
      <c r="M462" s="59">
        <v>42313</v>
      </c>
      <c r="N462" s="52" t="s">
        <v>270</v>
      </c>
      <c r="O462" s="52" t="s">
        <v>113</v>
      </c>
      <c r="P462" s="52" t="s">
        <v>114</v>
      </c>
      <c r="Q462" s="52" t="s">
        <v>115</v>
      </c>
      <c r="R462" s="52" t="s">
        <v>360</v>
      </c>
      <c r="S462" s="52" t="s">
        <v>361</v>
      </c>
      <c r="T462" s="52" t="s">
        <v>118</v>
      </c>
      <c r="U462" s="52" t="s">
        <v>661</v>
      </c>
      <c r="V462" s="59">
        <v>42430</v>
      </c>
      <c r="W462" s="52">
        <v>2016</v>
      </c>
      <c r="X462" s="59">
        <v>42460</v>
      </c>
      <c r="Y462" s="52">
        <v>2016</v>
      </c>
      <c r="Z462" s="52" t="s">
        <v>647</v>
      </c>
      <c r="AA462" s="58">
        <v>1728000</v>
      </c>
      <c r="AB462" s="58">
        <v>2039040</v>
      </c>
      <c r="AC462" s="58"/>
      <c r="AD462" s="58"/>
      <c r="AE462" s="58"/>
      <c r="AF462" s="58"/>
      <c r="AG462" s="58"/>
      <c r="AH462" s="58"/>
      <c r="AI462" s="58"/>
      <c r="AJ462" s="58"/>
      <c r="AK462" s="58">
        <v>1728000</v>
      </c>
      <c r="AL462" s="58">
        <v>2039040</v>
      </c>
      <c r="AM462" s="58"/>
      <c r="AN462" s="58"/>
      <c r="AO462" s="58"/>
      <c r="AP462" s="58"/>
      <c r="AQ462" s="58"/>
      <c r="AR462" s="58"/>
      <c r="AS462" s="58"/>
      <c r="AT462" s="58"/>
      <c r="AU462" s="52" t="s">
        <v>273</v>
      </c>
      <c r="AV462" s="52" t="s">
        <v>266</v>
      </c>
      <c r="AW462" s="52" t="s">
        <v>335</v>
      </c>
    </row>
    <row r="463" spans="1:49" outlineLevel="2" x14ac:dyDescent="0.2">
      <c r="A463" s="52"/>
      <c r="B463" s="52"/>
      <c r="C463" s="52"/>
      <c r="D463" s="52"/>
      <c r="E463" s="52"/>
      <c r="F463" s="52"/>
      <c r="G463" s="2" t="s">
        <v>210</v>
      </c>
      <c r="H463" s="2" t="s">
        <v>211</v>
      </c>
      <c r="I463" s="52"/>
      <c r="J463" s="52"/>
      <c r="K463" s="58"/>
      <c r="L463" s="58"/>
      <c r="M463" s="59"/>
      <c r="N463" s="52"/>
      <c r="O463" s="52"/>
      <c r="P463" s="52"/>
      <c r="Q463" s="52"/>
      <c r="R463" s="52"/>
      <c r="S463" s="52"/>
      <c r="T463" s="52"/>
      <c r="U463" s="52"/>
      <c r="V463" s="59"/>
      <c r="W463" s="52"/>
      <c r="X463" s="59"/>
      <c r="Y463" s="52"/>
      <c r="Z463" s="52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58"/>
      <c r="AR463" s="58"/>
      <c r="AS463" s="58"/>
      <c r="AT463" s="58"/>
      <c r="AU463" s="52" t="s">
        <v>283</v>
      </c>
      <c r="AV463" s="52"/>
      <c r="AW463" s="52"/>
    </row>
    <row r="464" spans="1:49" ht="14.25" customHeight="1" outlineLevel="2" x14ac:dyDescent="0.2">
      <c r="A464" s="52" t="s">
        <v>363</v>
      </c>
      <c r="B464" s="52"/>
      <c r="C464" s="52" t="s">
        <v>105</v>
      </c>
      <c r="D464" s="52">
        <v>1</v>
      </c>
      <c r="E464" s="52" t="s">
        <v>106</v>
      </c>
      <c r="F464" s="52" t="s">
        <v>107</v>
      </c>
      <c r="G464" s="2" t="s">
        <v>108</v>
      </c>
      <c r="H464" s="2" t="s">
        <v>109</v>
      </c>
      <c r="I464" s="52" t="s">
        <v>364</v>
      </c>
      <c r="J464" s="52" t="s">
        <v>505</v>
      </c>
      <c r="K464" s="58">
        <v>4061245.95</v>
      </c>
      <c r="L464" s="58">
        <v>4792270.22</v>
      </c>
      <c r="M464" s="59">
        <v>42318</v>
      </c>
      <c r="N464" s="52" t="s">
        <v>270</v>
      </c>
      <c r="O464" s="52" t="s">
        <v>113</v>
      </c>
      <c r="P464" s="52" t="s">
        <v>114</v>
      </c>
      <c r="Q464" s="52" t="s">
        <v>115</v>
      </c>
      <c r="R464" s="52" t="s">
        <v>365</v>
      </c>
      <c r="S464" s="52" t="s">
        <v>366</v>
      </c>
      <c r="T464" s="52" t="s">
        <v>118</v>
      </c>
      <c r="U464" s="52" t="s">
        <v>661</v>
      </c>
      <c r="V464" s="59">
        <v>42401</v>
      </c>
      <c r="W464" s="52">
        <v>2016</v>
      </c>
      <c r="X464" s="59">
        <v>42460</v>
      </c>
      <c r="Y464" s="52">
        <v>2016</v>
      </c>
      <c r="Z464" s="52" t="s">
        <v>647</v>
      </c>
      <c r="AA464" s="58">
        <v>4061245.95</v>
      </c>
      <c r="AB464" s="58">
        <v>4792270.22</v>
      </c>
      <c r="AC464" s="58"/>
      <c r="AD464" s="58"/>
      <c r="AE464" s="58"/>
      <c r="AF464" s="58"/>
      <c r="AG464" s="58"/>
      <c r="AH464" s="58"/>
      <c r="AI464" s="58"/>
      <c r="AJ464" s="58"/>
      <c r="AK464" s="58">
        <v>4061245.95</v>
      </c>
      <c r="AL464" s="58">
        <v>4792270.22</v>
      </c>
      <c r="AM464" s="58"/>
      <c r="AN464" s="58"/>
      <c r="AO464" s="58"/>
      <c r="AP464" s="58"/>
      <c r="AQ464" s="58"/>
      <c r="AR464" s="58"/>
      <c r="AS464" s="58"/>
      <c r="AT464" s="58"/>
      <c r="AU464" s="52" t="s">
        <v>273</v>
      </c>
      <c r="AV464" s="52" t="s">
        <v>266</v>
      </c>
      <c r="AW464" s="52" t="s">
        <v>335</v>
      </c>
    </row>
    <row r="465" spans="1:49" outlineLevel="2" x14ac:dyDescent="0.2">
      <c r="A465" s="52"/>
      <c r="B465" s="52"/>
      <c r="C465" s="52"/>
      <c r="D465" s="52"/>
      <c r="E465" s="52"/>
      <c r="F465" s="52"/>
      <c r="G465" s="2" t="s">
        <v>172</v>
      </c>
      <c r="H465" s="2" t="s">
        <v>173</v>
      </c>
      <c r="I465" s="52"/>
      <c r="J465" s="52"/>
      <c r="K465" s="58"/>
      <c r="L465" s="58"/>
      <c r="M465" s="59"/>
      <c r="N465" s="52"/>
      <c r="O465" s="52"/>
      <c r="P465" s="52"/>
      <c r="Q465" s="52"/>
      <c r="R465" s="52"/>
      <c r="S465" s="52"/>
      <c r="T465" s="52"/>
      <c r="U465" s="52"/>
      <c r="V465" s="59"/>
      <c r="W465" s="52"/>
      <c r="X465" s="59"/>
      <c r="Y465" s="52"/>
      <c r="Z465" s="52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  <c r="AT465" s="58"/>
      <c r="AU465" s="52" t="s">
        <v>283</v>
      </c>
      <c r="AV465" s="52"/>
      <c r="AW465" s="52"/>
    </row>
    <row r="466" spans="1:49" ht="14.25" customHeight="1" outlineLevel="2" x14ac:dyDescent="0.2">
      <c r="A466" s="52" t="s">
        <v>367</v>
      </c>
      <c r="B466" s="52"/>
      <c r="C466" s="52" t="s">
        <v>105</v>
      </c>
      <c r="D466" s="52">
        <v>1</v>
      </c>
      <c r="E466" s="52" t="s">
        <v>106</v>
      </c>
      <c r="F466" s="52" t="s">
        <v>107</v>
      </c>
      <c r="G466" s="2" t="s">
        <v>108</v>
      </c>
      <c r="H466" s="2" t="s">
        <v>109</v>
      </c>
      <c r="I466" s="52" t="s">
        <v>368</v>
      </c>
      <c r="J466" s="52" t="s">
        <v>505</v>
      </c>
      <c r="K466" s="58">
        <v>2216773.83</v>
      </c>
      <c r="L466" s="58">
        <v>2615793.12</v>
      </c>
      <c r="M466" s="59">
        <v>42287</v>
      </c>
      <c r="N466" s="52" t="s">
        <v>270</v>
      </c>
      <c r="O466" s="52" t="s">
        <v>113</v>
      </c>
      <c r="P466" s="52" t="s">
        <v>114</v>
      </c>
      <c r="Q466" s="52" t="s">
        <v>115</v>
      </c>
      <c r="R466" s="52" t="s">
        <v>365</v>
      </c>
      <c r="S466" s="52" t="s">
        <v>366</v>
      </c>
      <c r="T466" s="52" t="s">
        <v>118</v>
      </c>
      <c r="U466" s="52" t="s">
        <v>661</v>
      </c>
      <c r="V466" s="59">
        <v>42401</v>
      </c>
      <c r="W466" s="52">
        <v>2016</v>
      </c>
      <c r="X466" s="59">
        <v>42460</v>
      </c>
      <c r="Y466" s="52">
        <v>2016</v>
      </c>
      <c r="Z466" s="52" t="s">
        <v>647</v>
      </c>
      <c r="AA466" s="58">
        <v>2216773.83</v>
      </c>
      <c r="AB466" s="58">
        <v>2615793.12</v>
      </c>
      <c r="AC466" s="58"/>
      <c r="AD466" s="58"/>
      <c r="AE466" s="58"/>
      <c r="AF466" s="58"/>
      <c r="AG466" s="58"/>
      <c r="AH466" s="58"/>
      <c r="AI466" s="58"/>
      <c r="AJ466" s="58"/>
      <c r="AK466" s="58">
        <v>2216773.83</v>
      </c>
      <c r="AL466" s="58">
        <v>2615793.12</v>
      </c>
      <c r="AM466" s="58"/>
      <c r="AN466" s="58"/>
      <c r="AO466" s="58"/>
      <c r="AP466" s="58"/>
      <c r="AQ466" s="58"/>
      <c r="AR466" s="58"/>
      <c r="AS466" s="58"/>
      <c r="AT466" s="58"/>
      <c r="AU466" s="52" t="s">
        <v>273</v>
      </c>
      <c r="AV466" s="52" t="s">
        <v>266</v>
      </c>
      <c r="AW466" s="52" t="s">
        <v>335</v>
      </c>
    </row>
    <row r="467" spans="1:49" outlineLevel="2" x14ac:dyDescent="0.2">
      <c r="A467" s="52"/>
      <c r="B467" s="52"/>
      <c r="C467" s="52"/>
      <c r="D467" s="52"/>
      <c r="E467" s="52"/>
      <c r="F467" s="52"/>
      <c r="G467" s="2" t="s">
        <v>172</v>
      </c>
      <c r="H467" s="2" t="s">
        <v>173</v>
      </c>
      <c r="I467" s="52"/>
      <c r="J467" s="52"/>
      <c r="K467" s="58"/>
      <c r="L467" s="58"/>
      <c r="M467" s="59"/>
      <c r="N467" s="52"/>
      <c r="O467" s="52"/>
      <c r="P467" s="52"/>
      <c r="Q467" s="52"/>
      <c r="R467" s="52"/>
      <c r="S467" s="52"/>
      <c r="T467" s="52"/>
      <c r="U467" s="52"/>
      <c r="V467" s="59"/>
      <c r="W467" s="52"/>
      <c r="X467" s="59"/>
      <c r="Y467" s="52"/>
      <c r="Z467" s="52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8"/>
      <c r="AN467" s="58"/>
      <c r="AO467" s="58"/>
      <c r="AP467" s="58"/>
      <c r="AQ467" s="58"/>
      <c r="AR467" s="58"/>
      <c r="AS467" s="58"/>
      <c r="AT467" s="58"/>
      <c r="AU467" s="52" t="s">
        <v>283</v>
      </c>
      <c r="AV467" s="52"/>
      <c r="AW467" s="52"/>
    </row>
    <row r="468" spans="1:49" ht="28.5" outlineLevel="2" x14ac:dyDescent="0.2">
      <c r="A468" s="52" t="s">
        <v>377</v>
      </c>
      <c r="B468" s="52"/>
      <c r="C468" s="2" t="s">
        <v>105</v>
      </c>
      <c r="D468" s="2">
        <v>1</v>
      </c>
      <c r="E468" s="2" t="s">
        <v>106</v>
      </c>
      <c r="F468" s="2" t="s">
        <v>107</v>
      </c>
      <c r="G468" s="2" t="s">
        <v>108</v>
      </c>
      <c r="H468" s="2" t="s">
        <v>109</v>
      </c>
      <c r="I468" s="2" t="s">
        <v>378</v>
      </c>
      <c r="J468" s="2" t="s">
        <v>505</v>
      </c>
      <c r="K468" s="4">
        <v>115487.29</v>
      </c>
      <c r="L468" s="4">
        <v>136275</v>
      </c>
      <c r="M468" s="5">
        <v>42306</v>
      </c>
      <c r="N468" s="2" t="s">
        <v>270</v>
      </c>
      <c r="O468" s="2" t="s">
        <v>113</v>
      </c>
      <c r="P468" s="2" t="s">
        <v>114</v>
      </c>
      <c r="Q468" s="2" t="s">
        <v>115</v>
      </c>
      <c r="R468" s="2" t="s">
        <v>313</v>
      </c>
      <c r="S468" s="2" t="s">
        <v>379</v>
      </c>
      <c r="T468" s="2" t="s">
        <v>118</v>
      </c>
      <c r="U468" s="2" t="s">
        <v>661</v>
      </c>
      <c r="V468" s="5">
        <v>42401</v>
      </c>
      <c r="W468" s="2">
        <v>2016</v>
      </c>
      <c r="X468" s="5">
        <v>42490</v>
      </c>
      <c r="Y468" s="2">
        <v>2016</v>
      </c>
      <c r="Z468" s="2" t="s">
        <v>649</v>
      </c>
      <c r="AA468" s="4">
        <v>115487.29</v>
      </c>
      <c r="AB468" s="4">
        <v>136275</v>
      </c>
      <c r="AC468" s="4"/>
      <c r="AD468" s="4"/>
      <c r="AE468" s="4"/>
      <c r="AF468" s="4"/>
      <c r="AG468" s="4"/>
      <c r="AH468" s="4"/>
      <c r="AI468" s="4"/>
      <c r="AJ468" s="4"/>
      <c r="AK468" s="4">
        <v>115487.29</v>
      </c>
      <c r="AL468" s="4">
        <v>136275</v>
      </c>
      <c r="AM468" s="4"/>
      <c r="AN468" s="4"/>
      <c r="AO468" s="4"/>
      <c r="AP468" s="4"/>
      <c r="AQ468" s="4"/>
      <c r="AR468" s="4"/>
      <c r="AS468" s="4"/>
      <c r="AT468" s="4"/>
      <c r="AU468" s="2" t="s">
        <v>273</v>
      </c>
      <c r="AV468" s="2" t="s">
        <v>266</v>
      </c>
      <c r="AW468" s="2" t="s">
        <v>267</v>
      </c>
    </row>
    <row r="469" spans="1:49" outlineLevel="2" x14ac:dyDescent="0.2">
      <c r="A469" s="52" t="s">
        <v>380</v>
      </c>
      <c r="B469" s="52"/>
      <c r="C469" s="52" t="s">
        <v>105</v>
      </c>
      <c r="D469" s="52">
        <v>1</v>
      </c>
      <c r="E469" s="52" t="s">
        <v>106</v>
      </c>
      <c r="F469" s="52" t="s">
        <v>107</v>
      </c>
      <c r="G469" s="2" t="s">
        <v>108</v>
      </c>
      <c r="H469" s="2" t="s">
        <v>109</v>
      </c>
      <c r="I469" s="52" t="s">
        <v>381</v>
      </c>
      <c r="J469" s="52" t="s">
        <v>505</v>
      </c>
      <c r="K469" s="58">
        <v>726575.2</v>
      </c>
      <c r="L469" s="58">
        <v>857358.74</v>
      </c>
      <c r="M469" s="59">
        <v>42310</v>
      </c>
      <c r="N469" s="52" t="s">
        <v>270</v>
      </c>
      <c r="O469" s="52" t="s">
        <v>113</v>
      </c>
      <c r="P469" s="52" t="s">
        <v>114</v>
      </c>
      <c r="Q469" s="52" t="s">
        <v>115</v>
      </c>
      <c r="R469" s="52" t="s">
        <v>125</v>
      </c>
      <c r="S469" s="52" t="s">
        <v>374</v>
      </c>
      <c r="T469" s="52" t="s">
        <v>118</v>
      </c>
      <c r="U469" s="52" t="s">
        <v>661</v>
      </c>
      <c r="V469" s="59">
        <v>42430</v>
      </c>
      <c r="W469" s="52">
        <v>2016</v>
      </c>
      <c r="X469" s="59">
        <v>42460</v>
      </c>
      <c r="Y469" s="52">
        <v>2016</v>
      </c>
      <c r="Z469" s="52" t="s">
        <v>648</v>
      </c>
      <c r="AA469" s="58">
        <v>726575.2</v>
      </c>
      <c r="AB469" s="58">
        <v>857358.74</v>
      </c>
      <c r="AC469" s="58"/>
      <c r="AD469" s="58"/>
      <c r="AE469" s="58"/>
      <c r="AF469" s="58"/>
      <c r="AG469" s="58"/>
      <c r="AH469" s="58"/>
      <c r="AI469" s="58"/>
      <c r="AJ469" s="58"/>
      <c r="AK469" s="58">
        <v>726575.2</v>
      </c>
      <c r="AL469" s="58">
        <v>857358.74</v>
      </c>
      <c r="AM469" s="58"/>
      <c r="AN469" s="58"/>
      <c r="AO469" s="58"/>
      <c r="AP469" s="58"/>
      <c r="AQ469" s="58"/>
      <c r="AR469" s="58"/>
      <c r="AS469" s="58"/>
      <c r="AT469" s="58"/>
      <c r="AU469" s="52" t="s">
        <v>273</v>
      </c>
      <c r="AV469" s="52" t="s">
        <v>266</v>
      </c>
      <c r="AW469" s="52" t="s">
        <v>382</v>
      </c>
    </row>
    <row r="470" spans="1:49" outlineLevel="2" x14ac:dyDescent="0.2">
      <c r="A470" s="52"/>
      <c r="B470" s="52"/>
      <c r="C470" s="52"/>
      <c r="D470" s="52"/>
      <c r="E470" s="52"/>
      <c r="F470" s="52"/>
      <c r="G470" s="2" t="s">
        <v>210</v>
      </c>
      <c r="H470" s="2" t="s">
        <v>211</v>
      </c>
      <c r="I470" s="52"/>
      <c r="J470" s="52"/>
      <c r="K470" s="58"/>
      <c r="L470" s="58"/>
      <c r="M470" s="59"/>
      <c r="N470" s="52"/>
      <c r="O470" s="52"/>
      <c r="P470" s="52"/>
      <c r="Q470" s="52"/>
      <c r="R470" s="52"/>
      <c r="S470" s="52"/>
      <c r="T470" s="52"/>
      <c r="U470" s="52"/>
      <c r="V470" s="59"/>
      <c r="W470" s="52"/>
      <c r="X470" s="59"/>
      <c r="Y470" s="52"/>
      <c r="Z470" s="52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8"/>
      <c r="AN470" s="58"/>
      <c r="AO470" s="58"/>
      <c r="AP470" s="58"/>
      <c r="AQ470" s="58"/>
      <c r="AR470" s="58"/>
      <c r="AS470" s="58"/>
      <c r="AT470" s="58"/>
      <c r="AU470" s="52" t="s">
        <v>283</v>
      </c>
      <c r="AV470" s="52"/>
      <c r="AW470" s="52"/>
    </row>
    <row r="471" spans="1:49" outlineLevel="2" x14ac:dyDescent="0.2">
      <c r="A471" s="52"/>
      <c r="B471" s="52"/>
      <c r="C471" s="52"/>
      <c r="D471" s="52"/>
      <c r="E471" s="52"/>
      <c r="F471" s="52"/>
      <c r="G471" s="2" t="s">
        <v>180</v>
      </c>
      <c r="H471" s="2" t="s">
        <v>181</v>
      </c>
      <c r="I471" s="52"/>
      <c r="J471" s="52"/>
      <c r="K471" s="58"/>
      <c r="L471" s="58"/>
      <c r="M471" s="59"/>
      <c r="N471" s="52"/>
      <c r="O471" s="52"/>
      <c r="P471" s="52"/>
      <c r="Q471" s="52"/>
      <c r="R471" s="52"/>
      <c r="S471" s="52"/>
      <c r="T471" s="52"/>
      <c r="U471" s="52"/>
      <c r="V471" s="59"/>
      <c r="W471" s="52"/>
      <c r="X471" s="59"/>
      <c r="Y471" s="52"/>
      <c r="Z471" s="52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8"/>
      <c r="AN471" s="58"/>
      <c r="AO471" s="58"/>
      <c r="AP471" s="58"/>
      <c r="AQ471" s="58"/>
      <c r="AR471" s="58"/>
      <c r="AS471" s="58"/>
      <c r="AT471" s="58"/>
      <c r="AU471" s="52" t="s">
        <v>283</v>
      </c>
      <c r="AV471" s="52"/>
      <c r="AW471" s="52"/>
    </row>
    <row r="472" spans="1:49" ht="28.5" outlineLevel="2" x14ac:dyDescent="0.2">
      <c r="A472" s="52" t="s">
        <v>387</v>
      </c>
      <c r="B472" s="52"/>
      <c r="C472" s="2" t="s">
        <v>105</v>
      </c>
      <c r="D472" s="2">
        <v>1</v>
      </c>
      <c r="E472" s="2" t="s">
        <v>106</v>
      </c>
      <c r="F472" s="2" t="s">
        <v>107</v>
      </c>
      <c r="G472" s="2" t="s">
        <v>108</v>
      </c>
      <c r="H472" s="2" t="s">
        <v>109</v>
      </c>
      <c r="I472" s="2" t="s">
        <v>388</v>
      </c>
      <c r="J472" s="2" t="s">
        <v>505</v>
      </c>
      <c r="K472" s="4">
        <v>3667.72</v>
      </c>
      <c r="L472" s="4">
        <v>4327.91</v>
      </c>
      <c r="M472" s="5">
        <v>42309</v>
      </c>
      <c r="N472" s="2" t="s">
        <v>270</v>
      </c>
      <c r="O472" s="2" t="s">
        <v>113</v>
      </c>
      <c r="P472" s="2" t="s">
        <v>114</v>
      </c>
      <c r="Q472" s="2" t="s">
        <v>115</v>
      </c>
      <c r="R472" s="2" t="s">
        <v>389</v>
      </c>
      <c r="S472" s="2" t="s">
        <v>390</v>
      </c>
      <c r="T472" s="2" t="s">
        <v>118</v>
      </c>
      <c r="U472" s="2" t="s">
        <v>661</v>
      </c>
      <c r="V472" s="5">
        <v>42430</v>
      </c>
      <c r="W472" s="2">
        <v>2016</v>
      </c>
      <c r="X472" s="5">
        <v>42490</v>
      </c>
      <c r="Y472" s="2">
        <v>2016</v>
      </c>
      <c r="Z472" s="2" t="s">
        <v>653</v>
      </c>
      <c r="AA472" s="4">
        <v>3667.72</v>
      </c>
      <c r="AB472" s="4">
        <v>4327.91</v>
      </c>
      <c r="AC472" s="4"/>
      <c r="AD472" s="4"/>
      <c r="AE472" s="4"/>
      <c r="AF472" s="4"/>
      <c r="AG472" s="4"/>
      <c r="AH472" s="4"/>
      <c r="AI472" s="4"/>
      <c r="AJ472" s="4"/>
      <c r="AK472" s="4">
        <v>3667.72</v>
      </c>
      <c r="AL472" s="4">
        <v>4327.91</v>
      </c>
      <c r="AM472" s="4"/>
      <c r="AN472" s="4"/>
      <c r="AO472" s="4"/>
      <c r="AP472" s="4"/>
      <c r="AQ472" s="4"/>
      <c r="AR472" s="4"/>
      <c r="AS472" s="4"/>
      <c r="AT472" s="4"/>
      <c r="AU472" s="2" t="s">
        <v>273</v>
      </c>
      <c r="AV472" s="2" t="s">
        <v>266</v>
      </c>
      <c r="AW472" s="2" t="s">
        <v>266</v>
      </c>
    </row>
    <row r="473" spans="1:49" ht="14.25" customHeight="1" outlineLevel="2" x14ac:dyDescent="0.2">
      <c r="A473" s="52" t="s">
        <v>391</v>
      </c>
      <c r="B473" s="52"/>
      <c r="C473" s="52" t="s">
        <v>105</v>
      </c>
      <c r="D473" s="52">
        <v>1</v>
      </c>
      <c r="E473" s="52" t="s">
        <v>106</v>
      </c>
      <c r="F473" s="52" t="s">
        <v>107</v>
      </c>
      <c r="G473" s="2" t="s">
        <v>108</v>
      </c>
      <c r="H473" s="2" t="s">
        <v>109</v>
      </c>
      <c r="I473" s="52" t="s">
        <v>392</v>
      </c>
      <c r="J473" s="52" t="s">
        <v>505</v>
      </c>
      <c r="K473" s="58">
        <v>6345138</v>
      </c>
      <c r="L473" s="58">
        <v>7487262.8399999999</v>
      </c>
      <c r="M473" s="59">
        <v>42278</v>
      </c>
      <c r="N473" s="52" t="s">
        <v>112</v>
      </c>
      <c r="O473" s="52"/>
      <c r="P473" s="52" t="s">
        <v>114</v>
      </c>
      <c r="Q473" s="52" t="s">
        <v>115</v>
      </c>
      <c r="R473" s="52" t="s">
        <v>313</v>
      </c>
      <c r="S473" s="52" t="s">
        <v>393</v>
      </c>
      <c r="T473" s="52" t="s">
        <v>118</v>
      </c>
      <c r="U473" s="52" t="s">
        <v>661</v>
      </c>
      <c r="V473" s="59">
        <v>42401</v>
      </c>
      <c r="W473" s="52">
        <v>2016</v>
      </c>
      <c r="X473" s="59">
        <v>42460</v>
      </c>
      <c r="Y473" s="52">
        <v>2016</v>
      </c>
      <c r="Z473" s="52" t="s">
        <v>769</v>
      </c>
      <c r="AA473" s="58">
        <v>6345138</v>
      </c>
      <c r="AB473" s="58">
        <v>7487262.8399999999</v>
      </c>
      <c r="AC473" s="58"/>
      <c r="AD473" s="58"/>
      <c r="AE473" s="58"/>
      <c r="AF473" s="58"/>
      <c r="AG473" s="58"/>
      <c r="AH473" s="58"/>
      <c r="AI473" s="58"/>
      <c r="AJ473" s="58"/>
      <c r="AK473" s="58">
        <v>6345138</v>
      </c>
      <c r="AL473" s="58">
        <v>7487262.8399999999</v>
      </c>
      <c r="AM473" s="58"/>
      <c r="AN473" s="58"/>
      <c r="AO473" s="58"/>
      <c r="AP473" s="58"/>
      <c r="AQ473" s="58"/>
      <c r="AR473" s="58"/>
      <c r="AS473" s="58"/>
      <c r="AT473" s="58"/>
      <c r="AU473" s="52" t="s">
        <v>121</v>
      </c>
      <c r="AV473" s="52" t="s">
        <v>266</v>
      </c>
      <c r="AW473" s="52" t="s">
        <v>267</v>
      </c>
    </row>
    <row r="474" spans="1:49" outlineLevel="2" x14ac:dyDescent="0.2">
      <c r="A474" s="52"/>
      <c r="B474" s="52"/>
      <c r="C474" s="52"/>
      <c r="D474" s="52"/>
      <c r="E474" s="52"/>
      <c r="F474" s="52"/>
      <c r="G474" s="2" t="s">
        <v>210</v>
      </c>
      <c r="H474" s="2" t="s">
        <v>211</v>
      </c>
      <c r="I474" s="52"/>
      <c r="J474" s="52"/>
      <c r="K474" s="58"/>
      <c r="L474" s="58"/>
      <c r="M474" s="59"/>
      <c r="N474" s="52"/>
      <c r="O474" s="52"/>
      <c r="P474" s="52"/>
      <c r="Q474" s="52"/>
      <c r="R474" s="52"/>
      <c r="S474" s="52"/>
      <c r="T474" s="52"/>
      <c r="U474" s="52"/>
      <c r="V474" s="59"/>
      <c r="W474" s="52"/>
      <c r="X474" s="59"/>
      <c r="Y474" s="52"/>
      <c r="Z474" s="52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8"/>
      <c r="AP474" s="58"/>
      <c r="AQ474" s="58"/>
      <c r="AR474" s="58"/>
      <c r="AS474" s="58"/>
      <c r="AT474" s="58"/>
      <c r="AU474" s="52" t="s">
        <v>283</v>
      </c>
      <c r="AV474" s="52"/>
      <c r="AW474" s="52"/>
    </row>
    <row r="475" spans="1:49" outlineLevel="2" x14ac:dyDescent="0.2">
      <c r="A475" s="52"/>
      <c r="B475" s="52"/>
      <c r="C475" s="52"/>
      <c r="D475" s="52"/>
      <c r="E475" s="52"/>
      <c r="F475" s="52"/>
      <c r="G475" s="2" t="s">
        <v>172</v>
      </c>
      <c r="H475" s="2" t="s">
        <v>173</v>
      </c>
      <c r="I475" s="52"/>
      <c r="J475" s="52"/>
      <c r="K475" s="58"/>
      <c r="L475" s="58"/>
      <c r="M475" s="59"/>
      <c r="N475" s="52"/>
      <c r="O475" s="52"/>
      <c r="P475" s="52"/>
      <c r="Q475" s="52"/>
      <c r="R475" s="52"/>
      <c r="S475" s="52"/>
      <c r="T475" s="52"/>
      <c r="U475" s="52"/>
      <c r="V475" s="59"/>
      <c r="W475" s="52"/>
      <c r="X475" s="59"/>
      <c r="Y475" s="52"/>
      <c r="Z475" s="52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8"/>
      <c r="AN475" s="58"/>
      <c r="AO475" s="58"/>
      <c r="AP475" s="58"/>
      <c r="AQ475" s="58"/>
      <c r="AR475" s="58"/>
      <c r="AS475" s="58"/>
      <c r="AT475" s="58"/>
      <c r="AU475" s="52" t="s">
        <v>283</v>
      </c>
      <c r="AV475" s="52"/>
      <c r="AW475" s="52"/>
    </row>
    <row r="476" spans="1:49" ht="42.75" outlineLevel="2" x14ac:dyDescent="0.2">
      <c r="A476" s="52" t="s">
        <v>394</v>
      </c>
      <c r="B476" s="52"/>
      <c r="C476" s="2" t="s">
        <v>105</v>
      </c>
      <c r="D476" s="2">
        <v>1</v>
      </c>
      <c r="E476" s="2" t="s">
        <v>106</v>
      </c>
      <c r="F476" s="2" t="s">
        <v>107</v>
      </c>
      <c r="G476" s="2" t="s">
        <v>108</v>
      </c>
      <c r="H476" s="2" t="s">
        <v>109</v>
      </c>
      <c r="I476" s="2" t="s">
        <v>395</v>
      </c>
      <c r="J476" s="2" t="s">
        <v>505</v>
      </c>
      <c r="K476" s="4">
        <v>860915</v>
      </c>
      <c r="L476" s="4">
        <v>1015879.7</v>
      </c>
      <c r="M476" s="5">
        <v>42278</v>
      </c>
      <c r="N476" s="2" t="s">
        <v>270</v>
      </c>
      <c r="O476" s="2"/>
      <c r="P476" s="2" t="s">
        <v>114</v>
      </c>
      <c r="Q476" s="2" t="s">
        <v>115</v>
      </c>
      <c r="R476" s="2" t="s">
        <v>313</v>
      </c>
      <c r="S476" s="2" t="s">
        <v>396</v>
      </c>
      <c r="T476" s="2" t="s">
        <v>118</v>
      </c>
      <c r="U476" s="2" t="s">
        <v>661</v>
      </c>
      <c r="V476" s="5">
        <v>42430</v>
      </c>
      <c r="W476" s="2">
        <v>2016</v>
      </c>
      <c r="X476" s="5">
        <v>42475</v>
      </c>
      <c r="Y476" s="2">
        <v>2016</v>
      </c>
      <c r="Z476" s="2" t="s">
        <v>769</v>
      </c>
      <c r="AA476" s="4">
        <v>860915</v>
      </c>
      <c r="AB476" s="4">
        <v>1015879.7</v>
      </c>
      <c r="AC476" s="4"/>
      <c r="AD476" s="4"/>
      <c r="AE476" s="4"/>
      <c r="AF476" s="4"/>
      <c r="AG476" s="4"/>
      <c r="AH476" s="4"/>
      <c r="AI476" s="4"/>
      <c r="AJ476" s="4"/>
      <c r="AK476" s="4">
        <v>860915</v>
      </c>
      <c r="AL476" s="4">
        <v>1015879.7</v>
      </c>
      <c r="AM476" s="4"/>
      <c r="AN476" s="4"/>
      <c r="AO476" s="4"/>
      <c r="AP476" s="4"/>
      <c r="AQ476" s="4"/>
      <c r="AR476" s="4"/>
      <c r="AS476" s="4"/>
      <c r="AT476" s="4"/>
      <c r="AU476" s="2" t="s">
        <v>273</v>
      </c>
      <c r="AV476" s="2" t="s">
        <v>266</v>
      </c>
      <c r="AW476" s="2" t="s">
        <v>267</v>
      </c>
    </row>
    <row r="477" spans="1:49" outlineLevel="2" x14ac:dyDescent="0.2">
      <c r="A477" s="52" t="s">
        <v>405</v>
      </c>
      <c r="B477" s="52"/>
      <c r="C477" s="52" t="s">
        <v>105</v>
      </c>
      <c r="D477" s="52">
        <v>1</v>
      </c>
      <c r="E477" s="52" t="s">
        <v>106</v>
      </c>
      <c r="F477" s="52" t="s">
        <v>107</v>
      </c>
      <c r="G477" s="2" t="s">
        <v>210</v>
      </c>
      <c r="H477" s="2" t="s">
        <v>211</v>
      </c>
      <c r="I477" s="52" t="s">
        <v>406</v>
      </c>
      <c r="J477" s="52" t="s">
        <v>505</v>
      </c>
      <c r="K477" s="58">
        <v>401696</v>
      </c>
      <c r="L477" s="58">
        <v>474001.28</v>
      </c>
      <c r="M477" s="59">
        <v>42309</v>
      </c>
      <c r="N477" s="52" t="s">
        <v>399</v>
      </c>
      <c r="O477" s="52"/>
      <c r="P477" s="52" t="s">
        <v>233</v>
      </c>
      <c r="Q477" s="52" t="s">
        <v>115</v>
      </c>
      <c r="R477" s="52" t="s">
        <v>407</v>
      </c>
      <c r="S477" s="52" t="s">
        <v>401</v>
      </c>
      <c r="T477" s="52" t="s">
        <v>402</v>
      </c>
      <c r="U477" s="52" t="s">
        <v>661</v>
      </c>
      <c r="V477" s="59">
        <v>42430</v>
      </c>
      <c r="W477" s="52">
        <v>2016</v>
      </c>
      <c r="X477" s="59">
        <v>42460</v>
      </c>
      <c r="Y477" s="52">
        <v>2016</v>
      </c>
      <c r="Z477" s="52" t="s">
        <v>769</v>
      </c>
      <c r="AA477" s="58">
        <v>401696</v>
      </c>
      <c r="AB477" s="58">
        <v>474001.28</v>
      </c>
      <c r="AC477" s="58"/>
      <c r="AD477" s="58"/>
      <c r="AE477" s="58"/>
      <c r="AF477" s="58"/>
      <c r="AG477" s="58"/>
      <c r="AH477" s="58"/>
      <c r="AI477" s="58"/>
      <c r="AJ477" s="58"/>
      <c r="AK477" s="58">
        <v>401696</v>
      </c>
      <c r="AL477" s="58">
        <v>474001.28</v>
      </c>
      <c r="AM477" s="58"/>
      <c r="AN477" s="58"/>
      <c r="AO477" s="58"/>
      <c r="AP477" s="58"/>
      <c r="AQ477" s="58"/>
      <c r="AR477" s="58"/>
      <c r="AS477" s="58"/>
      <c r="AT477" s="58"/>
      <c r="AU477" s="52" t="s">
        <v>408</v>
      </c>
      <c r="AV477" s="52" t="s">
        <v>266</v>
      </c>
      <c r="AW477" s="52" t="s">
        <v>782</v>
      </c>
    </row>
    <row r="478" spans="1:49" outlineLevel="2" x14ac:dyDescent="0.2">
      <c r="A478" s="52"/>
      <c r="B478" s="52"/>
      <c r="C478" s="52"/>
      <c r="D478" s="52"/>
      <c r="E478" s="52"/>
      <c r="F478" s="52"/>
      <c r="G478" s="2" t="s">
        <v>172</v>
      </c>
      <c r="H478" s="2" t="s">
        <v>173</v>
      </c>
      <c r="I478" s="52"/>
      <c r="J478" s="52"/>
      <c r="K478" s="58"/>
      <c r="L478" s="58"/>
      <c r="M478" s="59"/>
      <c r="N478" s="52"/>
      <c r="O478" s="52"/>
      <c r="P478" s="52"/>
      <c r="Q478" s="52"/>
      <c r="R478" s="52"/>
      <c r="S478" s="52"/>
      <c r="T478" s="52"/>
      <c r="U478" s="52"/>
      <c r="V478" s="59"/>
      <c r="W478" s="52"/>
      <c r="X478" s="59"/>
      <c r="Y478" s="52"/>
      <c r="Z478" s="52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8"/>
      <c r="AN478" s="58"/>
      <c r="AO478" s="58"/>
      <c r="AP478" s="58"/>
      <c r="AQ478" s="58"/>
      <c r="AR478" s="58"/>
      <c r="AS478" s="58"/>
      <c r="AT478" s="58"/>
      <c r="AU478" s="52" t="s">
        <v>283</v>
      </c>
      <c r="AV478" s="52"/>
      <c r="AW478" s="52"/>
    </row>
    <row r="479" spans="1:49" ht="14.25" customHeight="1" outlineLevel="2" x14ac:dyDescent="0.2">
      <c r="A479" s="52" t="s">
        <v>783</v>
      </c>
      <c r="B479" s="52"/>
      <c r="C479" s="52" t="s">
        <v>105</v>
      </c>
      <c r="D479" s="52">
        <v>1</v>
      </c>
      <c r="E479" s="52" t="s">
        <v>106</v>
      </c>
      <c r="F479" s="52" t="s">
        <v>107</v>
      </c>
      <c r="G479" s="2" t="s">
        <v>108</v>
      </c>
      <c r="H479" s="2" t="s">
        <v>109</v>
      </c>
      <c r="I479" s="52" t="s">
        <v>784</v>
      </c>
      <c r="J479" s="52" t="s">
        <v>748</v>
      </c>
      <c r="K479" s="58">
        <v>6623581.8300000001</v>
      </c>
      <c r="L479" s="58">
        <v>7815826.5599999996</v>
      </c>
      <c r="M479" s="59">
        <v>42278</v>
      </c>
      <c r="N479" s="52" t="s">
        <v>506</v>
      </c>
      <c r="O479" s="52"/>
      <c r="P479" s="52" t="s">
        <v>233</v>
      </c>
      <c r="Q479" s="52" t="s">
        <v>710</v>
      </c>
      <c r="R479" s="52" t="s">
        <v>400</v>
      </c>
      <c r="S479" s="52" t="s">
        <v>396</v>
      </c>
      <c r="T479" s="52" t="s">
        <v>453</v>
      </c>
      <c r="U479" s="52" t="s">
        <v>661</v>
      </c>
      <c r="V479" s="59">
        <v>42430</v>
      </c>
      <c r="W479" s="52">
        <v>2016</v>
      </c>
      <c r="X479" s="59">
        <v>43190</v>
      </c>
      <c r="Y479" s="52">
        <v>2018</v>
      </c>
      <c r="Z479" s="52" t="s">
        <v>770</v>
      </c>
      <c r="AA479" s="58">
        <v>2178452</v>
      </c>
      <c r="AB479" s="58">
        <v>2570573.36</v>
      </c>
      <c r="AC479" s="58">
        <v>2020514</v>
      </c>
      <c r="AD479" s="58">
        <v>2384206.52</v>
      </c>
      <c r="AE479" s="58">
        <v>2424615.83</v>
      </c>
      <c r="AF479" s="58">
        <v>2861046.68</v>
      </c>
      <c r="AG479" s="58"/>
      <c r="AH479" s="58"/>
      <c r="AI479" s="58"/>
      <c r="AJ479" s="58"/>
      <c r="AK479" s="58">
        <v>2178452</v>
      </c>
      <c r="AL479" s="58">
        <v>2570573.36</v>
      </c>
      <c r="AM479" s="58">
        <v>2020514</v>
      </c>
      <c r="AN479" s="58">
        <v>2384206.52</v>
      </c>
      <c r="AO479" s="58">
        <v>2424615.83</v>
      </c>
      <c r="AP479" s="58">
        <v>2861046.68</v>
      </c>
      <c r="AQ479" s="58"/>
      <c r="AR479" s="58"/>
      <c r="AS479" s="58"/>
      <c r="AT479" s="58"/>
      <c r="AU479" s="52" t="s">
        <v>713</v>
      </c>
      <c r="AV479" s="52" t="s">
        <v>266</v>
      </c>
      <c r="AW479" s="52" t="s">
        <v>404</v>
      </c>
    </row>
    <row r="480" spans="1:49" outlineLevel="2" x14ac:dyDescent="0.2">
      <c r="A480" s="52"/>
      <c r="B480" s="52"/>
      <c r="C480" s="52"/>
      <c r="D480" s="52"/>
      <c r="E480" s="52"/>
      <c r="F480" s="52"/>
      <c r="G480" s="2" t="s">
        <v>172</v>
      </c>
      <c r="H480" s="2" t="s">
        <v>173</v>
      </c>
      <c r="I480" s="52"/>
      <c r="J480" s="52"/>
      <c r="K480" s="58"/>
      <c r="L480" s="58"/>
      <c r="M480" s="59"/>
      <c r="N480" s="52"/>
      <c r="O480" s="52"/>
      <c r="P480" s="52"/>
      <c r="Q480" s="52"/>
      <c r="R480" s="52"/>
      <c r="S480" s="52"/>
      <c r="T480" s="52"/>
      <c r="U480" s="52"/>
      <c r="V480" s="59"/>
      <c r="W480" s="52"/>
      <c r="X480" s="59"/>
      <c r="Y480" s="52"/>
      <c r="Z480" s="52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T480" s="58"/>
      <c r="AU480" s="52" t="s">
        <v>283</v>
      </c>
      <c r="AV480" s="52"/>
      <c r="AW480" s="52"/>
    </row>
    <row r="481" spans="1:49" ht="14.25" customHeight="1" outlineLevel="2" x14ac:dyDescent="0.2">
      <c r="A481" s="52" t="s">
        <v>785</v>
      </c>
      <c r="B481" s="52"/>
      <c r="C481" s="52" t="s">
        <v>105</v>
      </c>
      <c r="D481" s="52">
        <v>1</v>
      </c>
      <c r="E481" s="52" t="s">
        <v>106</v>
      </c>
      <c r="F481" s="52" t="s">
        <v>107</v>
      </c>
      <c r="G481" s="2" t="s">
        <v>108</v>
      </c>
      <c r="H481" s="2" t="s">
        <v>109</v>
      </c>
      <c r="I481" s="52" t="s">
        <v>786</v>
      </c>
      <c r="J481" s="52" t="s">
        <v>748</v>
      </c>
      <c r="K481" s="58">
        <v>429806148</v>
      </c>
      <c r="L481" s="58">
        <v>507171254.63999999</v>
      </c>
      <c r="M481" s="59">
        <v>42278</v>
      </c>
      <c r="N481" s="52" t="s">
        <v>506</v>
      </c>
      <c r="O481" s="52"/>
      <c r="P481" s="52" t="s">
        <v>233</v>
      </c>
      <c r="Q481" s="52" t="s">
        <v>710</v>
      </c>
      <c r="R481" s="52" t="s">
        <v>787</v>
      </c>
      <c r="S481" s="52" t="s">
        <v>788</v>
      </c>
      <c r="T481" s="52" t="s">
        <v>453</v>
      </c>
      <c r="U481" s="52" t="s">
        <v>661</v>
      </c>
      <c r="V481" s="59">
        <v>42430</v>
      </c>
      <c r="W481" s="52">
        <v>2016</v>
      </c>
      <c r="X481" s="59">
        <v>43190</v>
      </c>
      <c r="Y481" s="52">
        <v>2018</v>
      </c>
      <c r="Z481" s="52" t="s">
        <v>770</v>
      </c>
      <c r="AA481" s="58">
        <v>148258494</v>
      </c>
      <c r="AB481" s="58">
        <v>174945022.91999999</v>
      </c>
      <c r="AC481" s="58">
        <v>156584639</v>
      </c>
      <c r="AD481" s="58">
        <v>184769874.02000001</v>
      </c>
      <c r="AE481" s="58">
        <v>124963015</v>
      </c>
      <c r="AF481" s="58">
        <v>147456357.69999999</v>
      </c>
      <c r="AG481" s="58"/>
      <c r="AH481" s="58"/>
      <c r="AI481" s="58"/>
      <c r="AJ481" s="58"/>
      <c r="AK481" s="58">
        <v>148258494</v>
      </c>
      <c r="AL481" s="58">
        <v>174945022.91999999</v>
      </c>
      <c r="AM481" s="58">
        <v>156584639</v>
      </c>
      <c r="AN481" s="58">
        <v>184769874.02000001</v>
      </c>
      <c r="AO481" s="58">
        <v>124963015</v>
      </c>
      <c r="AP481" s="58">
        <v>147456357.69999999</v>
      </c>
      <c r="AQ481" s="58"/>
      <c r="AR481" s="58"/>
      <c r="AS481" s="58"/>
      <c r="AT481" s="58"/>
      <c r="AU481" s="52" t="s">
        <v>547</v>
      </c>
      <c r="AV481" s="52" t="s">
        <v>266</v>
      </c>
      <c r="AW481" s="52" t="s">
        <v>404</v>
      </c>
    </row>
    <row r="482" spans="1:49" outlineLevel="2" x14ac:dyDescent="0.2">
      <c r="A482" s="52"/>
      <c r="B482" s="52"/>
      <c r="C482" s="52"/>
      <c r="D482" s="52"/>
      <c r="E482" s="52"/>
      <c r="F482" s="52"/>
      <c r="G482" s="2" t="s">
        <v>210</v>
      </c>
      <c r="H482" s="2" t="s">
        <v>211</v>
      </c>
      <c r="I482" s="52"/>
      <c r="J482" s="52"/>
      <c r="K482" s="58"/>
      <c r="L482" s="58"/>
      <c r="M482" s="59"/>
      <c r="N482" s="52"/>
      <c r="O482" s="52"/>
      <c r="P482" s="52"/>
      <c r="Q482" s="52"/>
      <c r="R482" s="52"/>
      <c r="S482" s="52"/>
      <c r="T482" s="52"/>
      <c r="U482" s="52"/>
      <c r="V482" s="59"/>
      <c r="W482" s="52"/>
      <c r="X482" s="59"/>
      <c r="Y482" s="52"/>
      <c r="Z482" s="52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8"/>
      <c r="AN482" s="58"/>
      <c r="AO482" s="58"/>
      <c r="AP482" s="58"/>
      <c r="AQ482" s="58"/>
      <c r="AR482" s="58"/>
      <c r="AS482" s="58"/>
      <c r="AT482" s="58"/>
      <c r="AU482" s="52" t="s">
        <v>283</v>
      </c>
      <c r="AV482" s="52"/>
      <c r="AW482" s="52"/>
    </row>
    <row r="483" spans="1:49" outlineLevel="2" x14ac:dyDescent="0.2">
      <c r="A483" s="52"/>
      <c r="B483" s="52"/>
      <c r="C483" s="52"/>
      <c r="D483" s="52"/>
      <c r="E483" s="52"/>
      <c r="F483" s="52"/>
      <c r="G483" s="2" t="s">
        <v>172</v>
      </c>
      <c r="H483" s="2" t="s">
        <v>173</v>
      </c>
      <c r="I483" s="52"/>
      <c r="J483" s="52"/>
      <c r="K483" s="58"/>
      <c r="L483" s="58"/>
      <c r="M483" s="59"/>
      <c r="N483" s="52"/>
      <c r="O483" s="52"/>
      <c r="P483" s="52"/>
      <c r="Q483" s="52"/>
      <c r="R483" s="52"/>
      <c r="S483" s="52"/>
      <c r="T483" s="52"/>
      <c r="U483" s="52"/>
      <c r="V483" s="59"/>
      <c r="W483" s="52"/>
      <c r="X483" s="59"/>
      <c r="Y483" s="52"/>
      <c r="Z483" s="52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8"/>
      <c r="AN483" s="58"/>
      <c r="AO483" s="58"/>
      <c r="AP483" s="58"/>
      <c r="AQ483" s="58"/>
      <c r="AR483" s="58"/>
      <c r="AS483" s="58"/>
      <c r="AT483" s="58"/>
      <c r="AU483" s="52" t="s">
        <v>283</v>
      </c>
      <c r="AV483" s="52"/>
      <c r="AW483" s="52"/>
    </row>
    <row r="484" spans="1:49" outlineLevel="2" x14ac:dyDescent="0.2">
      <c r="A484" s="52"/>
      <c r="B484" s="52"/>
      <c r="C484" s="52"/>
      <c r="D484" s="52"/>
      <c r="E484" s="52"/>
      <c r="F484" s="52"/>
      <c r="G484" s="2" t="s">
        <v>180</v>
      </c>
      <c r="H484" s="2" t="s">
        <v>181</v>
      </c>
      <c r="I484" s="52"/>
      <c r="J484" s="52"/>
      <c r="K484" s="58"/>
      <c r="L484" s="58"/>
      <c r="M484" s="59"/>
      <c r="N484" s="52"/>
      <c r="O484" s="52"/>
      <c r="P484" s="52"/>
      <c r="Q484" s="52"/>
      <c r="R484" s="52"/>
      <c r="S484" s="52"/>
      <c r="T484" s="52"/>
      <c r="U484" s="52"/>
      <c r="V484" s="59"/>
      <c r="W484" s="52"/>
      <c r="X484" s="59"/>
      <c r="Y484" s="52"/>
      <c r="Z484" s="52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8"/>
      <c r="AN484" s="58"/>
      <c r="AO484" s="58"/>
      <c r="AP484" s="58"/>
      <c r="AQ484" s="58"/>
      <c r="AR484" s="58"/>
      <c r="AS484" s="58"/>
      <c r="AT484" s="58"/>
      <c r="AU484" s="52" t="s">
        <v>283</v>
      </c>
      <c r="AV484" s="52"/>
      <c r="AW484" s="52"/>
    </row>
    <row r="485" spans="1:49" ht="28.5" outlineLevel="2" x14ac:dyDescent="0.2">
      <c r="A485" s="52" t="s">
        <v>789</v>
      </c>
      <c r="B485" s="52"/>
      <c r="C485" s="2" t="s">
        <v>105</v>
      </c>
      <c r="D485" s="2">
        <v>1</v>
      </c>
      <c r="E485" s="2" t="s">
        <v>106</v>
      </c>
      <c r="F485" s="2" t="s">
        <v>107</v>
      </c>
      <c r="G485" s="2" t="s">
        <v>172</v>
      </c>
      <c r="H485" s="2" t="s">
        <v>173</v>
      </c>
      <c r="I485" s="2" t="s">
        <v>790</v>
      </c>
      <c r="J485" s="2" t="s">
        <v>748</v>
      </c>
      <c r="K485" s="4">
        <v>1692900.02</v>
      </c>
      <c r="L485" s="4">
        <v>1997622.02</v>
      </c>
      <c r="M485" s="5">
        <v>42278</v>
      </c>
      <c r="N485" s="2" t="s">
        <v>506</v>
      </c>
      <c r="O485" s="2"/>
      <c r="P485" s="2" t="s">
        <v>233</v>
      </c>
      <c r="Q485" s="2" t="s">
        <v>710</v>
      </c>
      <c r="R485" s="2" t="s">
        <v>400</v>
      </c>
      <c r="S485" s="2" t="s">
        <v>791</v>
      </c>
      <c r="T485" s="2" t="s">
        <v>453</v>
      </c>
      <c r="U485" s="2" t="s">
        <v>661</v>
      </c>
      <c r="V485" s="5">
        <v>42430</v>
      </c>
      <c r="W485" s="2">
        <v>2016</v>
      </c>
      <c r="X485" s="5">
        <v>42825</v>
      </c>
      <c r="Y485" s="2">
        <v>2017</v>
      </c>
      <c r="Z485" s="2" t="s">
        <v>770</v>
      </c>
      <c r="AA485" s="4">
        <v>1652670</v>
      </c>
      <c r="AB485" s="4">
        <v>1950150.6</v>
      </c>
      <c r="AC485" s="4">
        <v>40230.019999999997</v>
      </c>
      <c r="AD485" s="4">
        <v>47471.42</v>
      </c>
      <c r="AE485" s="4"/>
      <c r="AF485" s="4"/>
      <c r="AG485" s="4"/>
      <c r="AH485" s="4"/>
      <c r="AI485" s="4"/>
      <c r="AJ485" s="4"/>
      <c r="AK485" s="4">
        <v>1652670</v>
      </c>
      <c r="AL485" s="4">
        <v>1950150.6</v>
      </c>
      <c r="AM485" s="4">
        <v>40230.019999999997</v>
      </c>
      <c r="AN485" s="4">
        <v>47471.42</v>
      </c>
      <c r="AO485" s="4"/>
      <c r="AP485" s="4"/>
      <c r="AQ485" s="4"/>
      <c r="AR485" s="4"/>
      <c r="AS485" s="4"/>
      <c r="AT485" s="4"/>
      <c r="AU485" s="2" t="s">
        <v>713</v>
      </c>
      <c r="AV485" s="2" t="s">
        <v>266</v>
      </c>
      <c r="AW485" s="2" t="s">
        <v>404</v>
      </c>
    </row>
    <row r="486" spans="1:49" ht="14.25" customHeight="1" outlineLevel="2" x14ac:dyDescent="0.2">
      <c r="A486" s="52" t="s">
        <v>792</v>
      </c>
      <c r="B486" s="52"/>
      <c r="C486" s="52" t="s">
        <v>105</v>
      </c>
      <c r="D486" s="52">
        <v>1</v>
      </c>
      <c r="E486" s="52" t="s">
        <v>106</v>
      </c>
      <c r="F486" s="52" t="s">
        <v>107</v>
      </c>
      <c r="G486" s="2" t="s">
        <v>108</v>
      </c>
      <c r="H486" s="2" t="s">
        <v>109</v>
      </c>
      <c r="I486" s="52" t="s">
        <v>793</v>
      </c>
      <c r="J486" s="52" t="s">
        <v>748</v>
      </c>
      <c r="K486" s="58">
        <v>42247021</v>
      </c>
      <c r="L486" s="58">
        <v>49851484.780000001</v>
      </c>
      <c r="M486" s="59">
        <v>42278</v>
      </c>
      <c r="N486" s="52" t="s">
        <v>506</v>
      </c>
      <c r="O486" s="52"/>
      <c r="P486" s="52" t="s">
        <v>233</v>
      </c>
      <c r="Q486" s="52" t="s">
        <v>710</v>
      </c>
      <c r="R486" s="52" t="s">
        <v>787</v>
      </c>
      <c r="S486" s="52" t="s">
        <v>788</v>
      </c>
      <c r="T486" s="52" t="s">
        <v>453</v>
      </c>
      <c r="U486" s="52" t="s">
        <v>661</v>
      </c>
      <c r="V486" s="59">
        <v>42430</v>
      </c>
      <c r="W486" s="52">
        <v>2016</v>
      </c>
      <c r="X486" s="59">
        <v>43190</v>
      </c>
      <c r="Y486" s="52">
        <v>2018</v>
      </c>
      <c r="Z486" s="52" t="s">
        <v>647</v>
      </c>
      <c r="AA486" s="58">
        <v>17048964</v>
      </c>
      <c r="AB486" s="58">
        <v>20117777.52</v>
      </c>
      <c r="AC486" s="58">
        <v>16622534</v>
      </c>
      <c r="AD486" s="58">
        <v>19614590.120000001</v>
      </c>
      <c r="AE486" s="58">
        <v>8575523</v>
      </c>
      <c r="AF486" s="58">
        <v>10119117.140000001</v>
      </c>
      <c r="AG486" s="58"/>
      <c r="AH486" s="58"/>
      <c r="AI486" s="58"/>
      <c r="AJ486" s="58"/>
      <c r="AK486" s="58">
        <v>17048964</v>
      </c>
      <c r="AL486" s="58">
        <v>20117777.52</v>
      </c>
      <c r="AM486" s="58">
        <v>16622534</v>
      </c>
      <c r="AN486" s="58">
        <v>19614590.120000001</v>
      </c>
      <c r="AO486" s="58">
        <v>8575523</v>
      </c>
      <c r="AP486" s="58">
        <v>10119117.140000001</v>
      </c>
      <c r="AQ486" s="58"/>
      <c r="AR486" s="58"/>
      <c r="AS486" s="58"/>
      <c r="AT486" s="58"/>
      <c r="AU486" s="52" t="s">
        <v>547</v>
      </c>
      <c r="AV486" s="52" t="s">
        <v>266</v>
      </c>
      <c r="AW486" s="52" t="s">
        <v>404</v>
      </c>
    </row>
    <row r="487" spans="1:49" outlineLevel="2" x14ac:dyDescent="0.2">
      <c r="A487" s="52"/>
      <c r="B487" s="52"/>
      <c r="C487" s="52"/>
      <c r="D487" s="52"/>
      <c r="E487" s="52"/>
      <c r="F487" s="52"/>
      <c r="G487" s="2" t="s">
        <v>172</v>
      </c>
      <c r="H487" s="2" t="s">
        <v>173</v>
      </c>
      <c r="I487" s="52"/>
      <c r="J487" s="52"/>
      <c r="K487" s="58"/>
      <c r="L487" s="58"/>
      <c r="M487" s="59"/>
      <c r="N487" s="52"/>
      <c r="O487" s="52"/>
      <c r="P487" s="52"/>
      <c r="Q487" s="52"/>
      <c r="R487" s="52"/>
      <c r="S487" s="52"/>
      <c r="T487" s="52"/>
      <c r="U487" s="52"/>
      <c r="V487" s="59"/>
      <c r="W487" s="52"/>
      <c r="X487" s="59"/>
      <c r="Y487" s="52"/>
      <c r="Z487" s="52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8"/>
      <c r="AN487" s="58"/>
      <c r="AO487" s="58"/>
      <c r="AP487" s="58"/>
      <c r="AQ487" s="58"/>
      <c r="AR487" s="58"/>
      <c r="AS487" s="58"/>
      <c r="AT487" s="58"/>
      <c r="AU487" s="52" t="s">
        <v>283</v>
      </c>
      <c r="AV487" s="52"/>
      <c r="AW487" s="52"/>
    </row>
    <row r="488" spans="1:49" ht="28.5" outlineLevel="2" x14ac:dyDescent="0.2">
      <c r="A488" s="52" t="s">
        <v>794</v>
      </c>
      <c r="B488" s="52"/>
      <c r="C488" s="2" t="s">
        <v>105</v>
      </c>
      <c r="D488" s="2">
        <v>1</v>
      </c>
      <c r="E488" s="2" t="s">
        <v>106</v>
      </c>
      <c r="F488" s="2" t="s">
        <v>107</v>
      </c>
      <c r="G488" s="2" t="s">
        <v>172</v>
      </c>
      <c r="H488" s="2" t="s">
        <v>173</v>
      </c>
      <c r="I488" s="2" t="s">
        <v>795</v>
      </c>
      <c r="J488" s="2" t="s">
        <v>748</v>
      </c>
      <c r="K488" s="4">
        <v>3344558.55</v>
      </c>
      <c r="L488" s="4">
        <v>3946579.09</v>
      </c>
      <c r="M488" s="5">
        <v>42278</v>
      </c>
      <c r="N488" s="2" t="s">
        <v>506</v>
      </c>
      <c r="O488" s="2"/>
      <c r="P488" s="2" t="s">
        <v>233</v>
      </c>
      <c r="Q488" s="2" t="s">
        <v>710</v>
      </c>
      <c r="R488" s="2" t="s">
        <v>400</v>
      </c>
      <c r="S488" s="2" t="s">
        <v>791</v>
      </c>
      <c r="T488" s="2" t="s">
        <v>453</v>
      </c>
      <c r="U488" s="2" t="s">
        <v>661</v>
      </c>
      <c r="V488" s="5">
        <v>42430</v>
      </c>
      <c r="W488" s="2">
        <v>2016</v>
      </c>
      <c r="X488" s="5">
        <v>42825</v>
      </c>
      <c r="Y488" s="2">
        <v>2017</v>
      </c>
      <c r="Z488" s="2" t="s">
        <v>647</v>
      </c>
      <c r="AA488" s="4">
        <v>2041365</v>
      </c>
      <c r="AB488" s="4">
        <v>2408810.7000000002</v>
      </c>
      <c r="AC488" s="4">
        <v>1303193.55</v>
      </c>
      <c r="AD488" s="4">
        <v>1537768.39</v>
      </c>
      <c r="AE488" s="4"/>
      <c r="AF488" s="4"/>
      <c r="AG488" s="4"/>
      <c r="AH488" s="4"/>
      <c r="AI488" s="4"/>
      <c r="AJ488" s="4"/>
      <c r="AK488" s="4">
        <v>2041365</v>
      </c>
      <c r="AL488" s="4">
        <v>2408810.7000000002</v>
      </c>
      <c r="AM488" s="4">
        <v>1303193.55</v>
      </c>
      <c r="AN488" s="4">
        <v>1537768.39</v>
      </c>
      <c r="AO488" s="4"/>
      <c r="AP488" s="4"/>
      <c r="AQ488" s="4"/>
      <c r="AR488" s="4"/>
      <c r="AS488" s="4"/>
      <c r="AT488" s="4"/>
      <c r="AU488" s="2" t="s">
        <v>713</v>
      </c>
      <c r="AV488" s="2" t="s">
        <v>266</v>
      </c>
      <c r="AW488" s="2" t="s">
        <v>404</v>
      </c>
    </row>
    <row r="489" spans="1:49" ht="28.5" outlineLevel="2" x14ac:dyDescent="0.2">
      <c r="A489" s="52" t="s">
        <v>796</v>
      </c>
      <c r="B489" s="52"/>
      <c r="C489" s="2" t="s">
        <v>105</v>
      </c>
      <c r="D489" s="2">
        <v>1</v>
      </c>
      <c r="E489" s="2" t="s">
        <v>106</v>
      </c>
      <c r="F489" s="2" t="s">
        <v>107</v>
      </c>
      <c r="G489" s="2" t="s">
        <v>108</v>
      </c>
      <c r="H489" s="2" t="s">
        <v>109</v>
      </c>
      <c r="I489" s="2" t="s">
        <v>797</v>
      </c>
      <c r="J489" s="2" t="s">
        <v>505</v>
      </c>
      <c r="K489" s="4">
        <v>5044068</v>
      </c>
      <c r="L489" s="4">
        <v>5952000.2400000002</v>
      </c>
      <c r="M489" s="5">
        <v>42309</v>
      </c>
      <c r="N489" s="2" t="s">
        <v>112</v>
      </c>
      <c r="O489" s="2"/>
      <c r="P489" s="2" t="s">
        <v>114</v>
      </c>
      <c r="Q489" s="2" t="s">
        <v>115</v>
      </c>
      <c r="R489" s="2" t="s">
        <v>291</v>
      </c>
      <c r="S489" s="2" t="s">
        <v>798</v>
      </c>
      <c r="T489" s="2" t="s">
        <v>118</v>
      </c>
      <c r="U489" s="2" t="s">
        <v>661</v>
      </c>
      <c r="V489" s="5">
        <v>42461</v>
      </c>
      <c r="W489" s="2">
        <v>2016</v>
      </c>
      <c r="X489" s="5">
        <v>42490</v>
      </c>
      <c r="Y489" s="2">
        <v>2016</v>
      </c>
      <c r="Z489" s="2" t="s">
        <v>770</v>
      </c>
      <c r="AA489" s="4">
        <v>5044068</v>
      </c>
      <c r="AB489" s="4">
        <v>5952000.2400000002</v>
      </c>
      <c r="AC489" s="4"/>
      <c r="AD489" s="4"/>
      <c r="AE489" s="4"/>
      <c r="AF489" s="4"/>
      <c r="AG489" s="4"/>
      <c r="AH489" s="4"/>
      <c r="AI489" s="4"/>
      <c r="AJ489" s="4"/>
      <c r="AK489" s="4">
        <v>5044068</v>
      </c>
      <c r="AL489" s="4">
        <v>5952000.2400000002</v>
      </c>
      <c r="AM489" s="4"/>
      <c r="AN489" s="4"/>
      <c r="AO489" s="4"/>
      <c r="AP489" s="4"/>
      <c r="AQ489" s="4"/>
      <c r="AR489" s="4"/>
      <c r="AS489" s="4"/>
      <c r="AT489" s="4"/>
      <c r="AU489" s="2" t="s">
        <v>121</v>
      </c>
      <c r="AV489" s="2" t="s">
        <v>266</v>
      </c>
      <c r="AW489" s="2" t="s">
        <v>267</v>
      </c>
    </row>
    <row r="490" spans="1:49" ht="28.5" outlineLevel="2" x14ac:dyDescent="0.2">
      <c r="A490" s="52" t="s">
        <v>799</v>
      </c>
      <c r="B490" s="52"/>
      <c r="C490" s="2" t="s">
        <v>105</v>
      </c>
      <c r="D490" s="2">
        <v>1</v>
      </c>
      <c r="E490" s="2" t="s">
        <v>106</v>
      </c>
      <c r="F490" s="2" t="s">
        <v>107</v>
      </c>
      <c r="G490" s="2" t="s">
        <v>108</v>
      </c>
      <c r="H490" s="2" t="s">
        <v>109</v>
      </c>
      <c r="I490" s="2" t="s">
        <v>800</v>
      </c>
      <c r="J490" s="2" t="s">
        <v>505</v>
      </c>
      <c r="K490" s="4">
        <v>997966</v>
      </c>
      <c r="L490" s="4">
        <v>1177599.8799999999</v>
      </c>
      <c r="M490" s="5">
        <v>42310</v>
      </c>
      <c r="N490" s="2" t="s">
        <v>270</v>
      </c>
      <c r="O490" s="2"/>
      <c r="P490" s="2" t="s">
        <v>114</v>
      </c>
      <c r="Q490" s="2" t="s">
        <v>115</v>
      </c>
      <c r="R490" s="2" t="s">
        <v>463</v>
      </c>
      <c r="S490" s="2" t="s">
        <v>801</v>
      </c>
      <c r="T490" s="2" t="s">
        <v>118</v>
      </c>
      <c r="U490" s="2" t="s">
        <v>661</v>
      </c>
      <c r="V490" s="5">
        <v>42461</v>
      </c>
      <c r="W490" s="2">
        <v>2016</v>
      </c>
      <c r="X490" s="5">
        <v>42490</v>
      </c>
      <c r="Y490" s="2">
        <v>2016</v>
      </c>
      <c r="Z490" s="2" t="s">
        <v>770</v>
      </c>
      <c r="AA490" s="4">
        <v>997966</v>
      </c>
      <c r="AB490" s="4">
        <v>1177599.8799999999</v>
      </c>
      <c r="AC490" s="4"/>
      <c r="AD490" s="4"/>
      <c r="AE490" s="4"/>
      <c r="AF490" s="4"/>
      <c r="AG490" s="4"/>
      <c r="AH490" s="4"/>
      <c r="AI490" s="4"/>
      <c r="AJ490" s="4"/>
      <c r="AK490" s="4">
        <v>997966</v>
      </c>
      <c r="AL490" s="4">
        <v>1177599.8799999999</v>
      </c>
      <c r="AM490" s="4"/>
      <c r="AN490" s="4"/>
      <c r="AO490" s="4"/>
      <c r="AP490" s="4"/>
      <c r="AQ490" s="4"/>
      <c r="AR490" s="4"/>
      <c r="AS490" s="4"/>
      <c r="AT490" s="4"/>
      <c r="AU490" s="2" t="s">
        <v>273</v>
      </c>
      <c r="AV490" s="2" t="s">
        <v>266</v>
      </c>
      <c r="AW490" s="2" t="s">
        <v>267</v>
      </c>
    </row>
    <row r="491" spans="1:49" ht="85.5" outlineLevel="2" x14ac:dyDescent="0.2">
      <c r="A491" s="52" t="s">
        <v>802</v>
      </c>
      <c r="B491" s="52"/>
      <c r="C491" s="2" t="s">
        <v>105</v>
      </c>
      <c r="D491" s="2">
        <v>1</v>
      </c>
      <c r="E491" s="2" t="s">
        <v>106</v>
      </c>
      <c r="F491" s="2" t="s">
        <v>107</v>
      </c>
      <c r="G491" s="2" t="s">
        <v>225</v>
      </c>
      <c r="H491" s="2" t="s">
        <v>226</v>
      </c>
      <c r="I491" s="2" t="s">
        <v>803</v>
      </c>
      <c r="J491" s="2" t="s">
        <v>505</v>
      </c>
      <c r="K491" s="4">
        <v>2760169</v>
      </c>
      <c r="L491" s="4">
        <v>3256999.42</v>
      </c>
      <c r="M491" s="5">
        <v>42310</v>
      </c>
      <c r="N491" s="2" t="s">
        <v>112</v>
      </c>
      <c r="O491" s="2"/>
      <c r="P491" s="2" t="s">
        <v>114</v>
      </c>
      <c r="Q491" s="2" t="s">
        <v>115</v>
      </c>
      <c r="R491" s="2" t="s">
        <v>804</v>
      </c>
      <c r="S491" s="2" t="s">
        <v>805</v>
      </c>
      <c r="T491" s="2" t="s">
        <v>118</v>
      </c>
      <c r="U491" s="2" t="s">
        <v>661</v>
      </c>
      <c r="V491" s="5">
        <v>42491</v>
      </c>
      <c r="W491" s="2">
        <v>2016</v>
      </c>
      <c r="X491" s="5">
        <v>42520</v>
      </c>
      <c r="Y491" s="2">
        <v>2016</v>
      </c>
      <c r="Z491" s="2" t="s">
        <v>762</v>
      </c>
      <c r="AA491" s="4">
        <v>2760169</v>
      </c>
      <c r="AB491" s="4">
        <v>3256999.42</v>
      </c>
      <c r="AC491" s="4"/>
      <c r="AD491" s="4"/>
      <c r="AE491" s="4"/>
      <c r="AF491" s="4"/>
      <c r="AG491" s="4"/>
      <c r="AH491" s="4"/>
      <c r="AI491" s="4"/>
      <c r="AJ491" s="4"/>
      <c r="AK491" s="4">
        <v>2760169</v>
      </c>
      <c r="AL491" s="4">
        <v>3256999.42</v>
      </c>
      <c r="AM491" s="4"/>
      <c r="AN491" s="4"/>
      <c r="AO491" s="4"/>
      <c r="AP491" s="4"/>
      <c r="AQ491" s="4"/>
      <c r="AR491" s="4"/>
      <c r="AS491" s="4"/>
      <c r="AT491" s="4"/>
      <c r="AU491" s="2" t="s">
        <v>273</v>
      </c>
      <c r="AV491" s="2" t="s">
        <v>266</v>
      </c>
      <c r="AW491" s="2" t="s">
        <v>267</v>
      </c>
    </row>
    <row r="492" spans="1:49" ht="28.5" outlineLevel="2" x14ac:dyDescent="0.2">
      <c r="A492" s="52" t="s">
        <v>806</v>
      </c>
      <c r="B492" s="52"/>
      <c r="C492" s="2" t="s">
        <v>105</v>
      </c>
      <c r="D492" s="2">
        <v>1</v>
      </c>
      <c r="E492" s="2" t="s">
        <v>106</v>
      </c>
      <c r="F492" s="2" t="s">
        <v>107</v>
      </c>
      <c r="G492" s="2" t="s">
        <v>108</v>
      </c>
      <c r="H492" s="2" t="s">
        <v>109</v>
      </c>
      <c r="I492" s="2" t="s">
        <v>807</v>
      </c>
      <c r="J492" s="2" t="s">
        <v>505</v>
      </c>
      <c r="K492" s="4">
        <v>5421812</v>
      </c>
      <c r="L492" s="4">
        <v>6397738.1600000001</v>
      </c>
      <c r="M492" s="5">
        <v>42292</v>
      </c>
      <c r="N492" s="2" t="s">
        <v>112</v>
      </c>
      <c r="O492" s="2"/>
      <c r="P492" s="2" t="s">
        <v>114</v>
      </c>
      <c r="Q492" s="2" t="s">
        <v>115</v>
      </c>
      <c r="R492" s="2" t="s">
        <v>321</v>
      </c>
      <c r="S492" s="2" t="s">
        <v>331</v>
      </c>
      <c r="T492" s="2" t="s">
        <v>118</v>
      </c>
      <c r="U492" s="2" t="s">
        <v>661</v>
      </c>
      <c r="V492" s="5">
        <v>42430</v>
      </c>
      <c r="W492" s="2">
        <v>2016</v>
      </c>
      <c r="X492" s="5">
        <v>42521</v>
      </c>
      <c r="Y492" s="2">
        <v>2016</v>
      </c>
      <c r="Z492" s="2" t="s">
        <v>808</v>
      </c>
      <c r="AA492" s="4">
        <v>5421812</v>
      </c>
      <c r="AB492" s="4">
        <v>6397738.1600000001</v>
      </c>
      <c r="AC492" s="4"/>
      <c r="AD492" s="4"/>
      <c r="AE492" s="4"/>
      <c r="AF492" s="4"/>
      <c r="AG492" s="4"/>
      <c r="AH492" s="4"/>
      <c r="AI492" s="4"/>
      <c r="AJ492" s="4"/>
      <c r="AK492" s="4">
        <v>5421812</v>
      </c>
      <c r="AL492" s="4">
        <v>6397738.1600000001</v>
      </c>
      <c r="AM492" s="4"/>
      <c r="AN492" s="4"/>
      <c r="AO492" s="4"/>
      <c r="AP492" s="4"/>
      <c r="AQ492" s="4"/>
      <c r="AR492" s="4"/>
      <c r="AS492" s="4"/>
      <c r="AT492" s="4"/>
      <c r="AU492" s="2" t="s">
        <v>121</v>
      </c>
      <c r="AV492" s="2" t="s">
        <v>266</v>
      </c>
      <c r="AW492" s="2" t="s">
        <v>267</v>
      </c>
    </row>
    <row r="493" spans="1:49" ht="28.5" outlineLevel="2" x14ac:dyDescent="0.2">
      <c r="A493" s="52" t="s">
        <v>809</v>
      </c>
      <c r="B493" s="52"/>
      <c r="C493" s="2" t="s">
        <v>105</v>
      </c>
      <c r="D493" s="2">
        <v>1</v>
      </c>
      <c r="E493" s="2" t="s">
        <v>106</v>
      </c>
      <c r="F493" s="2" t="s">
        <v>107</v>
      </c>
      <c r="G493" s="2" t="s">
        <v>108</v>
      </c>
      <c r="H493" s="2" t="s">
        <v>109</v>
      </c>
      <c r="I493" s="2" t="s">
        <v>810</v>
      </c>
      <c r="J493" s="2" t="s">
        <v>505</v>
      </c>
      <c r="K493" s="4">
        <v>2183050.86</v>
      </c>
      <c r="L493" s="4">
        <v>2576000.0099999998</v>
      </c>
      <c r="M493" s="5">
        <v>42292</v>
      </c>
      <c r="N493" s="2" t="s">
        <v>270</v>
      </c>
      <c r="O493" s="2" t="s">
        <v>113</v>
      </c>
      <c r="P493" s="2" t="s">
        <v>114</v>
      </c>
      <c r="Q493" s="2" t="s">
        <v>115</v>
      </c>
      <c r="R493" s="2" t="s">
        <v>313</v>
      </c>
      <c r="S493" s="2" t="s">
        <v>811</v>
      </c>
      <c r="T493" s="2" t="s">
        <v>118</v>
      </c>
      <c r="U493" s="2" t="s">
        <v>661</v>
      </c>
      <c r="V493" s="5">
        <v>42430</v>
      </c>
      <c r="W493" s="2">
        <v>2016</v>
      </c>
      <c r="X493" s="5">
        <v>42460</v>
      </c>
      <c r="Y493" s="2">
        <v>2016</v>
      </c>
      <c r="Z493" s="2" t="s">
        <v>808</v>
      </c>
      <c r="AA493" s="4">
        <v>2183050.86</v>
      </c>
      <c r="AB493" s="4">
        <v>2576000.0099999998</v>
      </c>
      <c r="AC493" s="4"/>
      <c r="AD493" s="4"/>
      <c r="AE493" s="4"/>
      <c r="AF493" s="4"/>
      <c r="AG493" s="4"/>
      <c r="AH493" s="4"/>
      <c r="AI493" s="4"/>
      <c r="AJ493" s="4"/>
      <c r="AK493" s="4">
        <v>2183050.86</v>
      </c>
      <c r="AL493" s="4">
        <v>2576000.0099999998</v>
      </c>
      <c r="AM493" s="4"/>
      <c r="AN493" s="4"/>
      <c r="AO493" s="4"/>
      <c r="AP493" s="4"/>
      <c r="AQ493" s="4"/>
      <c r="AR493" s="4"/>
      <c r="AS493" s="4"/>
      <c r="AT493" s="4"/>
      <c r="AU493" s="2" t="s">
        <v>273</v>
      </c>
      <c r="AV493" s="2" t="s">
        <v>266</v>
      </c>
      <c r="AW493" s="2" t="s">
        <v>267</v>
      </c>
    </row>
    <row r="494" spans="1:49" ht="28.5" outlineLevel="2" x14ac:dyDescent="0.2">
      <c r="A494" s="52" t="s">
        <v>812</v>
      </c>
      <c r="B494" s="52"/>
      <c r="C494" s="2" t="s">
        <v>105</v>
      </c>
      <c r="D494" s="2">
        <v>1</v>
      </c>
      <c r="E494" s="2" t="s">
        <v>106</v>
      </c>
      <c r="F494" s="2" t="s">
        <v>107</v>
      </c>
      <c r="G494" s="2" t="s">
        <v>172</v>
      </c>
      <c r="H494" s="2" t="s">
        <v>173</v>
      </c>
      <c r="I494" s="2" t="s">
        <v>813</v>
      </c>
      <c r="J494" s="2" t="s">
        <v>505</v>
      </c>
      <c r="K494" s="4">
        <v>7182148.4000000004</v>
      </c>
      <c r="L494" s="4">
        <v>8474935.1099999994</v>
      </c>
      <c r="M494" s="5">
        <v>42292</v>
      </c>
      <c r="N494" s="2" t="s">
        <v>112</v>
      </c>
      <c r="O494" s="2"/>
      <c r="P494" s="2" t="s">
        <v>114</v>
      </c>
      <c r="Q494" s="2" t="s">
        <v>115</v>
      </c>
      <c r="R494" s="2" t="s">
        <v>313</v>
      </c>
      <c r="S494" s="2" t="s">
        <v>814</v>
      </c>
      <c r="T494" s="2" t="s">
        <v>118</v>
      </c>
      <c r="U494" s="2" t="s">
        <v>661</v>
      </c>
      <c r="V494" s="5">
        <v>42461</v>
      </c>
      <c r="W494" s="2">
        <v>2016</v>
      </c>
      <c r="X494" s="5">
        <v>42490</v>
      </c>
      <c r="Y494" s="2">
        <v>2016</v>
      </c>
      <c r="Z494" s="2" t="s">
        <v>808</v>
      </c>
      <c r="AA494" s="4">
        <v>7182148.4000000004</v>
      </c>
      <c r="AB494" s="4">
        <v>8474935.1099999994</v>
      </c>
      <c r="AC494" s="4"/>
      <c r="AD494" s="4"/>
      <c r="AE494" s="4"/>
      <c r="AF494" s="4"/>
      <c r="AG494" s="4"/>
      <c r="AH494" s="4"/>
      <c r="AI494" s="4"/>
      <c r="AJ494" s="4"/>
      <c r="AK494" s="4">
        <v>7182148.4000000004</v>
      </c>
      <c r="AL494" s="4">
        <v>8474935.1099999994</v>
      </c>
      <c r="AM494" s="4"/>
      <c r="AN494" s="4"/>
      <c r="AO494" s="4"/>
      <c r="AP494" s="4"/>
      <c r="AQ494" s="4"/>
      <c r="AR494" s="4"/>
      <c r="AS494" s="4"/>
      <c r="AT494" s="4"/>
      <c r="AU494" s="2" t="s">
        <v>121</v>
      </c>
      <c r="AV494" s="2" t="s">
        <v>266</v>
      </c>
      <c r="AW494" s="2" t="s">
        <v>335</v>
      </c>
    </row>
    <row r="495" spans="1:49" ht="14.25" customHeight="1" outlineLevel="2" x14ac:dyDescent="0.2">
      <c r="A495" s="52" t="s">
        <v>815</v>
      </c>
      <c r="B495" s="52"/>
      <c r="C495" s="52" t="s">
        <v>105</v>
      </c>
      <c r="D495" s="52">
        <v>1</v>
      </c>
      <c r="E495" s="52" t="s">
        <v>106</v>
      </c>
      <c r="F495" s="52" t="s">
        <v>107</v>
      </c>
      <c r="G495" s="2" t="s">
        <v>210</v>
      </c>
      <c r="H495" s="2" t="s">
        <v>211</v>
      </c>
      <c r="I495" s="52" t="s">
        <v>816</v>
      </c>
      <c r="J495" s="52" t="s">
        <v>505</v>
      </c>
      <c r="K495" s="58">
        <v>5818532.1900000004</v>
      </c>
      <c r="L495" s="58">
        <v>6865867.9800000004</v>
      </c>
      <c r="M495" s="59">
        <v>42289</v>
      </c>
      <c r="N495" s="52" t="s">
        <v>506</v>
      </c>
      <c r="O495" s="52"/>
      <c r="P495" s="52" t="s">
        <v>233</v>
      </c>
      <c r="Q495" s="52" t="s">
        <v>710</v>
      </c>
      <c r="R495" s="52" t="s">
        <v>313</v>
      </c>
      <c r="S495" s="52" t="s">
        <v>791</v>
      </c>
      <c r="T495" s="52" t="s">
        <v>453</v>
      </c>
      <c r="U495" s="52" t="s">
        <v>661</v>
      </c>
      <c r="V495" s="59">
        <v>42430</v>
      </c>
      <c r="W495" s="52">
        <v>2016</v>
      </c>
      <c r="X495" s="59">
        <v>42825</v>
      </c>
      <c r="Y495" s="52">
        <v>2017</v>
      </c>
      <c r="Z495" s="52" t="s">
        <v>650</v>
      </c>
      <c r="AA495" s="58">
        <v>2841873.22</v>
      </c>
      <c r="AB495" s="58">
        <v>3353410.4</v>
      </c>
      <c r="AC495" s="58">
        <v>2976658.97</v>
      </c>
      <c r="AD495" s="58">
        <v>3512457.58</v>
      </c>
      <c r="AE495" s="58"/>
      <c r="AF495" s="58"/>
      <c r="AG495" s="58"/>
      <c r="AH495" s="58"/>
      <c r="AI495" s="58"/>
      <c r="AJ495" s="58"/>
      <c r="AK495" s="58">
        <v>2841873.22</v>
      </c>
      <c r="AL495" s="58">
        <v>3353410.4</v>
      </c>
      <c r="AM495" s="58">
        <v>2976658.97</v>
      </c>
      <c r="AN495" s="58">
        <v>3512457.58</v>
      </c>
      <c r="AO495" s="58"/>
      <c r="AP495" s="58"/>
      <c r="AQ495" s="58"/>
      <c r="AR495" s="58"/>
      <c r="AS495" s="58"/>
      <c r="AT495" s="58"/>
      <c r="AU495" s="52" t="s">
        <v>713</v>
      </c>
      <c r="AV495" s="52" t="s">
        <v>266</v>
      </c>
      <c r="AW495" s="52" t="s">
        <v>404</v>
      </c>
    </row>
    <row r="496" spans="1:49" outlineLevel="2" x14ac:dyDescent="0.2">
      <c r="A496" s="52"/>
      <c r="B496" s="52"/>
      <c r="C496" s="52"/>
      <c r="D496" s="52"/>
      <c r="E496" s="52"/>
      <c r="F496" s="52"/>
      <c r="G496" s="2" t="s">
        <v>172</v>
      </c>
      <c r="H496" s="2" t="s">
        <v>173</v>
      </c>
      <c r="I496" s="52"/>
      <c r="J496" s="52"/>
      <c r="K496" s="58"/>
      <c r="L496" s="58"/>
      <c r="M496" s="59"/>
      <c r="N496" s="52"/>
      <c r="O496" s="52"/>
      <c r="P496" s="52"/>
      <c r="Q496" s="52"/>
      <c r="R496" s="52"/>
      <c r="S496" s="52"/>
      <c r="T496" s="52"/>
      <c r="U496" s="52"/>
      <c r="V496" s="59"/>
      <c r="W496" s="52"/>
      <c r="X496" s="59"/>
      <c r="Y496" s="52"/>
      <c r="Z496" s="52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8"/>
      <c r="AN496" s="58"/>
      <c r="AO496" s="58"/>
      <c r="AP496" s="58"/>
      <c r="AQ496" s="58"/>
      <c r="AR496" s="58"/>
      <c r="AS496" s="58"/>
      <c r="AT496" s="58"/>
      <c r="AU496" s="52" t="s">
        <v>283</v>
      </c>
      <c r="AV496" s="52"/>
      <c r="AW496" s="52"/>
    </row>
    <row r="497" spans="1:49" ht="28.5" outlineLevel="2" x14ac:dyDescent="0.2">
      <c r="A497" s="52" t="s">
        <v>817</v>
      </c>
      <c r="B497" s="52"/>
      <c r="C497" s="2" t="s">
        <v>105</v>
      </c>
      <c r="D497" s="2">
        <v>1</v>
      </c>
      <c r="E497" s="2" t="s">
        <v>106</v>
      </c>
      <c r="F497" s="2" t="s">
        <v>107</v>
      </c>
      <c r="G497" s="2" t="s">
        <v>172</v>
      </c>
      <c r="H497" s="2" t="s">
        <v>173</v>
      </c>
      <c r="I497" s="2" t="s">
        <v>818</v>
      </c>
      <c r="J497" s="2" t="s">
        <v>505</v>
      </c>
      <c r="K497" s="4">
        <v>1345657.65</v>
      </c>
      <c r="L497" s="4">
        <v>1587876.03</v>
      </c>
      <c r="M497" s="5">
        <v>42289</v>
      </c>
      <c r="N497" s="2" t="s">
        <v>270</v>
      </c>
      <c r="O497" s="2"/>
      <c r="P497" s="2" t="s">
        <v>114</v>
      </c>
      <c r="Q497" s="2" t="s">
        <v>115</v>
      </c>
      <c r="R497" s="2" t="s">
        <v>313</v>
      </c>
      <c r="S497" s="2" t="s">
        <v>814</v>
      </c>
      <c r="T497" s="2" t="s">
        <v>118</v>
      </c>
      <c r="U497" s="2" t="s">
        <v>661</v>
      </c>
      <c r="V497" s="5">
        <v>42430</v>
      </c>
      <c r="W497" s="2">
        <v>2016</v>
      </c>
      <c r="X497" s="5">
        <v>42460</v>
      </c>
      <c r="Y497" s="2">
        <v>2016</v>
      </c>
      <c r="Z497" s="2" t="s">
        <v>808</v>
      </c>
      <c r="AA497" s="4">
        <v>1345657.65</v>
      </c>
      <c r="AB497" s="4">
        <v>1587876.03</v>
      </c>
      <c r="AC497" s="4"/>
      <c r="AD497" s="4"/>
      <c r="AE497" s="4"/>
      <c r="AF497" s="4"/>
      <c r="AG497" s="4"/>
      <c r="AH497" s="4"/>
      <c r="AI497" s="4"/>
      <c r="AJ497" s="4"/>
      <c r="AK497" s="4">
        <v>1345657.65</v>
      </c>
      <c r="AL497" s="4">
        <v>1587876.03</v>
      </c>
      <c r="AM497" s="4"/>
      <c r="AN497" s="4"/>
      <c r="AO497" s="4"/>
      <c r="AP497" s="4"/>
      <c r="AQ497" s="4"/>
      <c r="AR497" s="4"/>
      <c r="AS497" s="4"/>
      <c r="AT497" s="4"/>
      <c r="AU497" s="2" t="s">
        <v>273</v>
      </c>
      <c r="AV497" s="2" t="s">
        <v>266</v>
      </c>
      <c r="AW497" s="2" t="s">
        <v>335</v>
      </c>
    </row>
    <row r="498" spans="1:49" ht="28.5" outlineLevel="2" x14ac:dyDescent="0.2">
      <c r="A498" s="52" t="s">
        <v>819</v>
      </c>
      <c r="B498" s="52"/>
      <c r="C498" s="2" t="s">
        <v>105</v>
      </c>
      <c r="D498" s="2">
        <v>1</v>
      </c>
      <c r="E498" s="2" t="s">
        <v>106</v>
      </c>
      <c r="F498" s="2" t="s">
        <v>107</v>
      </c>
      <c r="G498" s="2" t="s">
        <v>108</v>
      </c>
      <c r="H498" s="2" t="s">
        <v>109</v>
      </c>
      <c r="I498" s="2" t="s">
        <v>820</v>
      </c>
      <c r="J498" s="2" t="s">
        <v>505</v>
      </c>
      <c r="K498" s="4">
        <v>5731103.3899999997</v>
      </c>
      <c r="L498" s="4">
        <v>6762702</v>
      </c>
      <c r="M498" s="5">
        <v>42292</v>
      </c>
      <c r="N498" s="2" t="s">
        <v>112</v>
      </c>
      <c r="O498" s="2"/>
      <c r="P498" s="2" t="s">
        <v>114</v>
      </c>
      <c r="Q498" s="2" t="s">
        <v>115</v>
      </c>
      <c r="R498" s="2" t="s">
        <v>313</v>
      </c>
      <c r="S498" s="2" t="s">
        <v>773</v>
      </c>
      <c r="T498" s="2" t="s">
        <v>118</v>
      </c>
      <c r="U498" s="2" t="s">
        <v>661</v>
      </c>
      <c r="V498" s="5">
        <v>42430</v>
      </c>
      <c r="W498" s="2">
        <v>2016</v>
      </c>
      <c r="X498" s="5">
        <v>42460</v>
      </c>
      <c r="Y498" s="2">
        <v>2016</v>
      </c>
      <c r="Z498" s="2" t="s">
        <v>770</v>
      </c>
      <c r="AA498" s="4">
        <v>5731103.3899999997</v>
      </c>
      <c r="AB498" s="4">
        <v>6762702</v>
      </c>
      <c r="AC498" s="4"/>
      <c r="AD498" s="4"/>
      <c r="AE498" s="4"/>
      <c r="AF498" s="4"/>
      <c r="AG498" s="4"/>
      <c r="AH498" s="4"/>
      <c r="AI498" s="4"/>
      <c r="AJ498" s="4"/>
      <c r="AK498" s="4">
        <v>5731103.3899999997</v>
      </c>
      <c r="AL498" s="4">
        <v>6762702</v>
      </c>
      <c r="AM498" s="4"/>
      <c r="AN498" s="4"/>
      <c r="AO498" s="4"/>
      <c r="AP498" s="4"/>
      <c r="AQ498" s="4"/>
      <c r="AR498" s="4"/>
      <c r="AS498" s="4"/>
      <c r="AT498" s="4"/>
      <c r="AU498" s="2" t="s">
        <v>121</v>
      </c>
      <c r="AV498" s="2" t="s">
        <v>266</v>
      </c>
      <c r="AW498" s="2" t="s">
        <v>267</v>
      </c>
    </row>
    <row r="499" spans="1:49" ht="14.25" customHeight="1" outlineLevel="2" x14ac:dyDescent="0.2">
      <c r="A499" s="52" t="s">
        <v>821</v>
      </c>
      <c r="B499" s="52"/>
      <c r="C499" s="52" t="s">
        <v>105</v>
      </c>
      <c r="D499" s="52">
        <v>1</v>
      </c>
      <c r="E499" s="52" t="s">
        <v>106</v>
      </c>
      <c r="F499" s="52" t="s">
        <v>107</v>
      </c>
      <c r="G499" s="2" t="s">
        <v>108</v>
      </c>
      <c r="H499" s="2" t="s">
        <v>109</v>
      </c>
      <c r="I499" s="52" t="s">
        <v>822</v>
      </c>
      <c r="J499" s="52" t="s">
        <v>505</v>
      </c>
      <c r="K499" s="58">
        <v>3801885.28</v>
      </c>
      <c r="L499" s="58">
        <v>4486224.63</v>
      </c>
      <c r="M499" s="59">
        <v>42292</v>
      </c>
      <c r="N499" s="52" t="s">
        <v>270</v>
      </c>
      <c r="O499" s="52" t="s">
        <v>113</v>
      </c>
      <c r="P499" s="52" t="s">
        <v>114</v>
      </c>
      <c r="Q499" s="52" t="s">
        <v>115</v>
      </c>
      <c r="R499" s="52" t="s">
        <v>313</v>
      </c>
      <c r="S499" s="52" t="s">
        <v>823</v>
      </c>
      <c r="T499" s="52" t="s">
        <v>118</v>
      </c>
      <c r="U499" s="52" t="s">
        <v>661</v>
      </c>
      <c r="V499" s="59">
        <v>42430</v>
      </c>
      <c r="W499" s="52">
        <v>2016</v>
      </c>
      <c r="X499" s="59">
        <v>42490</v>
      </c>
      <c r="Y499" s="52">
        <v>2016</v>
      </c>
      <c r="Z499" s="52" t="s">
        <v>653</v>
      </c>
      <c r="AA499" s="58">
        <v>3801885.28</v>
      </c>
      <c r="AB499" s="58">
        <v>4486224.63</v>
      </c>
      <c r="AC499" s="58"/>
      <c r="AD499" s="58"/>
      <c r="AE499" s="58"/>
      <c r="AF499" s="58"/>
      <c r="AG499" s="58"/>
      <c r="AH499" s="58"/>
      <c r="AI499" s="58"/>
      <c r="AJ499" s="58"/>
      <c r="AK499" s="58">
        <v>3801885.28</v>
      </c>
      <c r="AL499" s="58">
        <v>4486224.63</v>
      </c>
      <c r="AM499" s="58"/>
      <c r="AN499" s="58"/>
      <c r="AO499" s="58"/>
      <c r="AP499" s="58"/>
      <c r="AQ499" s="58"/>
      <c r="AR499" s="58"/>
      <c r="AS499" s="58"/>
      <c r="AT499" s="58"/>
      <c r="AU499" s="52" t="s">
        <v>273</v>
      </c>
      <c r="AV499" s="52" t="s">
        <v>266</v>
      </c>
      <c r="AW499" s="52" t="s">
        <v>335</v>
      </c>
    </row>
    <row r="500" spans="1:49" outlineLevel="2" x14ac:dyDescent="0.2">
      <c r="A500" s="52"/>
      <c r="B500" s="52"/>
      <c r="C500" s="52"/>
      <c r="D500" s="52"/>
      <c r="E500" s="52"/>
      <c r="F500" s="52"/>
      <c r="G500" s="2" t="s">
        <v>210</v>
      </c>
      <c r="H500" s="2" t="s">
        <v>211</v>
      </c>
      <c r="I500" s="52"/>
      <c r="J500" s="52"/>
      <c r="K500" s="58"/>
      <c r="L500" s="58"/>
      <c r="M500" s="59"/>
      <c r="N500" s="52"/>
      <c r="O500" s="52"/>
      <c r="P500" s="52"/>
      <c r="Q500" s="52"/>
      <c r="R500" s="52"/>
      <c r="S500" s="52"/>
      <c r="T500" s="52"/>
      <c r="U500" s="52"/>
      <c r="V500" s="59"/>
      <c r="W500" s="52"/>
      <c r="X500" s="59"/>
      <c r="Y500" s="52"/>
      <c r="Z500" s="52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8"/>
      <c r="AN500" s="58"/>
      <c r="AO500" s="58"/>
      <c r="AP500" s="58"/>
      <c r="AQ500" s="58"/>
      <c r="AR500" s="58"/>
      <c r="AS500" s="58"/>
      <c r="AT500" s="58"/>
      <c r="AU500" s="52" t="s">
        <v>283</v>
      </c>
      <c r="AV500" s="52"/>
      <c r="AW500" s="52"/>
    </row>
    <row r="501" spans="1:49" outlineLevel="2" x14ac:dyDescent="0.2">
      <c r="A501" s="52"/>
      <c r="B501" s="52"/>
      <c r="C501" s="52"/>
      <c r="D501" s="52"/>
      <c r="E501" s="52"/>
      <c r="F501" s="52"/>
      <c r="G501" s="2" t="s">
        <v>180</v>
      </c>
      <c r="H501" s="2" t="s">
        <v>181</v>
      </c>
      <c r="I501" s="52"/>
      <c r="J501" s="52"/>
      <c r="K501" s="58"/>
      <c r="L501" s="58"/>
      <c r="M501" s="59"/>
      <c r="N501" s="52"/>
      <c r="O501" s="52"/>
      <c r="P501" s="52"/>
      <c r="Q501" s="52"/>
      <c r="R501" s="52"/>
      <c r="S501" s="52"/>
      <c r="T501" s="52"/>
      <c r="U501" s="52"/>
      <c r="V501" s="59"/>
      <c r="W501" s="52"/>
      <c r="X501" s="59"/>
      <c r="Y501" s="52"/>
      <c r="Z501" s="52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8"/>
      <c r="AN501" s="58"/>
      <c r="AO501" s="58"/>
      <c r="AP501" s="58"/>
      <c r="AQ501" s="58"/>
      <c r="AR501" s="58"/>
      <c r="AS501" s="58"/>
      <c r="AT501" s="58"/>
      <c r="AU501" s="52" t="s">
        <v>283</v>
      </c>
      <c r="AV501" s="52"/>
      <c r="AW501" s="52"/>
    </row>
    <row r="502" spans="1:49" ht="14.25" customHeight="1" outlineLevel="2" x14ac:dyDescent="0.2">
      <c r="A502" s="52" t="s">
        <v>824</v>
      </c>
      <c r="B502" s="52"/>
      <c r="C502" s="52" t="s">
        <v>105</v>
      </c>
      <c r="D502" s="52">
        <v>1</v>
      </c>
      <c r="E502" s="52" t="s">
        <v>106</v>
      </c>
      <c r="F502" s="52" t="s">
        <v>107</v>
      </c>
      <c r="G502" s="2" t="s">
        <v>108</v>
      </c>
      <c r="H502" s="2" t="s">
        <v>109</v>
      </c>
      <c r="I502" s="52" t="s">
        <v>825</v>
      </c>
      <c r="J502" s="52" t="s">
        <v>505</v>
      </c>
      <c r="K502" s="58">
        <v>1250452</v>
      </c>
      <c r="L502" s="58">
        <v>1475533.36</v>
      </c>
      <c r="M502" s="59">
        <v>42338</v>
      </c>
      <c r="N502" s="52" t="s">
        <v>270</v>
      </c>
      <c r="O502" s="52" t="s">
        <v>113</v>
      </c>
      <c r="P502" s="52" t="s">
        <v>114</v>
      </c>
      <c r="Q502" s="52" t="s">
        <v>115</v>
      </c>
      <c r="R502" s="52" t="s">
        <v>129</v>
      </c>
      <c r="S502" s="52" t="s">
        <v>826</v>
      </c>
      <c r="T502" s="52" t="s">
        <v>118</v>
      </c>
      <c r="U502" s="52" t="s">
        <v>661</v>
      </c>
      <c r="V502" s="59">
        <v>42430</v>
      </c>
      <c r="W502" s="52">
        <v>2016</v>
      </c>
      <c r="X502" s="59">
        <v>42490</v>
      </c>
      <c r="Y502" s="52">
        <v>2016</v>
      </c>
      <c r="Z502" s="52" t="s">
        <v>653</v>
      </c>
      <c r="AA502" s="58">
        <v>1250452</v>
      </c>
      <c r="AB502" s="58">
        <v>1475533.36</v>
      </c>
      <c r="AC502" s="58"/>
      <c r="AD502" s="58"/>
      <c r="AE502" s="58"/>
      <c r="AF502" s="58"/>
      <c r="AG502" s="58"/>
      <c r="AH502" s="58"/>
      <c r="AI502" s="58"/>
      <c r="AJ502" s="58"/>
      <c r="AK502" s="58">
        <v>1250452</v>
      </c>
      <c r="AL502" s="58">
        <v>1475533.36</v>
      </c>
      <c r="AM502" s="58"/>
      <c r="AN502" s="58"/>
      <c r="AO502" s="58"/>
      <c r="AP502" s="58"/>
      <c r="AQ502" s="58"/>
      <c r="AR502" s="58"/>
      <c r="AS502" s="58"/>
      <c r="AT502" s="58"/>
      <c r="AU502" s="52" t="s">
        <v>273</v>
      </c>
      <c r="AV502" s="52" t="s">
        <v>266</v>
      </c>
      <c r="AW502" s="52" t="s">
        <v>267</v>
      </c>
    </row>
    <row r="503" spans="1:49" outlineLevel="2" x14ac:dyDescent="0.2">
      <c r="A503" s="52"/>
      <c r="B503" s="52"/>
      <c r="C503" s="52"/>
      <c r="D503" s="52"/>
      <c r="E503" s="52"/>
      <c r="F503" s="52"/>
      <c r="G503" s="2" t="s">
        <v>225</v>
      </c>
      <c r="H503" s="2" t="s">
        <v>226</v>
      </c>
      <c r="I503" s="52"/>
      <c r="J503" s="52"/>
      <c r="K503" s="58"/>
      <c r="L503" s="58"/>
      <c r="M503" s="59"/>
      <c r="N503" s="52"/>
      <c r="O503" s="52"/>
      <c r="P503" s="52"/>
      <c r="Q503" s="52"/>
      <c r="R503" s="52"/>
      <c r="S503" s="52"/>
      <c r="T503" s="52"/>
      <c r="U503" s="52"/>
      <c r="V503" s="59"/>
      <c r="W503" s="52"/>
      <c r="X503" s="59"/>
      <c r="Y503" s="52"/>
      <c r="Z503" s="52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  <c r="AU503" s="52" t="s">
        <v>283</v>
      </c>
      <c r="AV503" s="52"/>
      <c r="AW503" s="52"/>
    </row>
    <row r="504" spans="1:49" ht="14.25" customHeight="1" outlineLevel="2" x14ac:dyDescent="0.2">
      <c r="A504" s="52" t="s">
        <v>827</v>
      </c>
      <c r="B504" s="52"/>
      <c r="C504" s="52" t="s">
        <v>105</v>
      </c>
      <c r="D504" s="52">
        <v>1</v>
      </c>
      <c r="E504" s="52" t="s">
        <v>106</v>
      </c>
      <c r="F504" s="52" t="s">
        <v>107</v>
      </c>
      <c r="G504" s="2" t="s">
        <v>108</v>
      </c>
      <c r="H504" s="2" t="s">
        <v>109</v>
      </c>
      <c r="I504" s="52" t="s">
        <v>828</v>
      </c>
      <c r="J504" s="52" t="s">
        <v>505</v>
      </c>
      <c r="K504" s="58">
        <v>9892025</v>
      </c>
      <c r="L504" s="58">
        <v>11672589.5</v>
      </c>
      <c r="M504" s="59">
        <v>42292</v>
      </c>
      <c r="N504" s="52" t="s">
        <v>112</v>
      </c>
      <c r="O504" s="52" t="s">
        <v>113</v>
      </c>
      <c r="P504" s="52" t="s">
        <v>114</v>
      </c>
      <c r="Q504" s="52" t="s">
        <v>115</v>
      </c>
      <c r="R504" s="52" t="s">
        <v>129</v>
      </c>
      <c r="S504" s="52" t="s">
        <v>829</v>
      </c>
      <c r="T504" s="52" t="s">
        <v>118</v>
      </c>
      <c r="U504" s="52" t="s">
        <v>661</v>
      </c>
      <c r="V504" s="59">
        <v>42430</v>
      </c>
      <c r="W504" s="52">
        <v>2016</v>
      </c>
      <c r="X504" s="59">
        <v>42490</v>
      </c>
      <c r="Y504" s="52">
        <v>2016</v>
      </c>
      <c r="Z504" s="52" t="s">
        <v>653</v>
      </c>
      <c r="AA504" s="58">
        <v>9892025</v>
      </c>
      <c r="AB504" s="58">
        <v>11672589.5</v>
      </c>
      <c r="AC504" s="58"/>
      <c r="AD504" s="58"/>
      <c r="AE504" s="58"/>
      <c r="AF504" s="58"/>
      <c r="AG504" s="58"/>
      <c r="AH504" s="58"/>
      <c r="AI504" s="58"/>
      <c r="AJ504" s="58"/>
      <c r="AK504" s="58">
        <v>9892025</v>
      </c>
      <c r="AL504" s="58">
        <v>11672589.5</v>
      </c>
      <c r="AM504" s="58"/>
      <c r="AN504" s="58"/>
      <c r="AO504" s="58"/>
      <c r="AP504" s="58"/>
      <c r="AQ504" s="58"/>
      <c r="AR504" s="58"/>
      <c r="AS504" s="58"/>
      <c r="AT504" s="58"/>
      <c r="AU504" s="52" t="s">
        <v>121</v>
      </c>
      <c r="AV504" s="52" t="s">
        <v>266</v>
      </c>
      <c r="AW504" s="52" t="s">
        <v>267</v>
      </c>
    </row>
    <row r="505" spans="1:49" outlineLevel="2" x14ac:dyDescent="0.2">
      <c r="A505" s="52"/>
      <c r="B505" s="52"/>
      <c r="C505" s="52"/>
      <c r="D505" s="52"/>
      <c r="E505" s="52"/>
      <c r="F505" s="52"/>
      <c r="G505" s="2" t="s">
        <v>210</v>
      </c>
      <c r="H505" s="2" t="s">
        <v>211</v>
      </c>
      <c r="I505" s="52"/>
      <c r="J505" s="52"/>
      <c r="K505" s="58"/>
      <c r="L505" s="58"/>
      <c r="M505" s="59"/>
      <c r="N505" s="52"/>
      <c r="O505" s="52"/>
      <c r="P505" s="52"/>
      <c r="Q505" s="52"/>
      <c r="R505" s="52"/>
      <c r="S505" s="52"/>
      <c r="T505" s="52"/>
      <c r="U505" s="52"/>
      <c r="V505" s="59"/>
      <c r="W505" s="52"/>
      <c r="X505" s="59"/>
      <c r="Y505" s="52"/>
      <c r="Z505" s="52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  <c r="AO505" s="58"/>
      <c r="AP505" s="58"/>
      <c r="AQ505" s="58"/>
      <c r="AR505" s="58"/>
      <c r="AS505" s="58"/>
      <c r="AT505" s="58"/>
      <c r="AU505" s="52" t="s">
        <v>283</v>
      </c>
      <c r="AV505" s="52"/>
      <c r="AW505" s="52"/>
    </row>
    <row r="506" spans="1:49" outlineLevel="2" x14ac:dyDescent="0.2">
      <c r="A506" s="52"/>
      <c r="B506" s="52"/>
      <c r="C506" s="52"/>
      <c r="D506" s="52"/>
      <c r="E506" s="52"/>
      <c r="F506" s="52"/>
      <c r="G506" s="2" t="s">
        <v>172</v>
      </c>
      <c r="H506" s="2" t="s">
        <v>173</v>
      </c>
      <c r="I506" s="52"/>
      <c r="J506" s="52"/>
      <c r="K506" s="58"/>
      <c r="L506" s="58"/>
      <c r="M506" s="59"/>
      <c r="N506" s="52"/>
      <c r="O506" s="52"/>
      <c r="P506" s="52"/>
      <c r="Q506" s="52"/>
      <c r="R506" s="52"/>
      <c r="S506" s="52"/>
      <c r="T506" s="52"/>
      <c r="U506" s="52"/>
      <c r="V506" s="59"/>
      <c r="W506" s="52"/>
      <c r="X506" s="59"/>
      <c r="Y506" s="52"/>
      <c r="Z506" s="52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2" t="s">
        <v>283</v>
      </c>
      <c r="AV506" s="52"/>
      <c r="AW506" s="52"/>
    </row>
    <row r="507" spans="1:49" outlineLevel="2" x14ac:dyDescent="0.2">
      <c r="A507" s="52"/>
      <c r="B507" s="52"/>
      <c r="C507" s="52"/>
      <c r="D507" s="52"/>
      <c r="E507" s="52"/>
      <c r="F507" s="52"/>
      <c r="G507" s="2" t="s">
        <v>225</v>
      </c>
      <c r="H507" s="2" t="s">
        <v>226</v>
      </c>
      <c r="I507" s="52"/>
      <c r="J507" s="52"/>
      <c r="K507" s="58"/>
      <c r="L507" s="58"/>
      <c r="M507" s="59"/>
      <c r="N507" s="52"/>
      <c r="O507" s="52"/>
      <c r="P507" s="52"/>
      <c r="Q507" s="52"/>
      <c r="R507" s="52"/>
      <c r="S507" s="52"/>
      <c r="T507" s="52"/>
      <c r="U507" s="52"/>
      <c r="V507" s="59"/>
      <c r="W507" s="52"/>
      <c r="X507" s="59"/>
      <c r="Y507" s="52"/>
      <c r="Z507" s="52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8"/>
      <c r="AN507" s="58"/>
      <c r="AO507" s="58"/>
      <c r="AP507" s="58"/>
      <c r="AQ507" s="58"/>
      <c r="AR507" s="58"/>
      <c r="AS507" s="58"/>
      <c r="AT507" s="58"/>
      <c r="AU507" s="52" t="s">
        <v>283</v>
      </c>
      <c r="AV507" s="52"/>
      <c r="AW507" s="52"/>
    </row>
    <row r="508" spans="1:49" outlineLevel="2" x14ac:dyDescent="0.2">
      <c r="A508" s="52"/>
      <c r="B508" s="52"/>
      <c r="C508" s="52"/>
      <c r="D508" s="52"/>
      <c r="E508" s="52"/>
      <c r="F508" s="52"/>
      <c r="G508" s="2" t="s">
        <v>180</v>
      </c>
      <c r="H508" s="2" t="s">
        <v>181</v>
      </c>
      <c r="I508" s="52"/>
      <c r="J508" s="52"/>
      <c r="K508" s="58"/>
      <c r="L508" s="58"/>
      <c r="M508" s="59"/>
      <c r="N508" s="52"/>
      <c r="O508" s="52"/>
      <c r="P508" s="52"/>
      <c r="Q508" s="52"/>
      <c r="R508" s="52"/>
      <c r="S508" s="52"/>
      <c r="T508" s="52"/>
      <c r="U508" s="52"/>
      <c r="V508" s="59"/>
      <c r="W508" s="52"/>
      <c r="X508" s="59"/>
      <c r="Y508" s="52"/>
      <c r="Z508" s="52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8"/>
      <c r="AN508" s="58"/>
      <c r="AO508" s="58"/>
      <c r="AP508" s="58"/>
      <c r="AQ508" s="58"/>
      <c r="AR508" s="58"/>
      <c r="AS508" s="58"/>
      <c r="AT508" s="58"/>
      <c r="AU508" s="52" t="s">
        <v>283</v>
      </c>
      <c r="AV508" s="52"/>
      <c r="AW508" s="52"/>
    </row>
    <row r="509" spans="1:49" ht="14.25" customHeight="1" outlineLevel="2" x14ac:dyDescent="0.2">
      <c r="A509" s="52" t="s">
        <v>830</v>
      </c>
      <c r="B509" s="52"/>
      <c r="C509" s="52" t="s">
        <v>105</v>
      </c>
      <c r="D509" s="52">
        <v>1</v>
      </c>
      <c r="E509" s="52" t="s">
        <v>106</v>
      </c>
      <c r="F509" s="52" t="s">
        <v>107</v>
      </c>
      <c r="G509" s="2" t="s">
        <v>108</v>
      </c>
      <c r="H509" s="2" t="s">
        <v>109</v>
      </c>
      <c r="I509" s="52" t="s">
        <v>831</v>
      </c>
      <c r="J509" s="52" t="s">
        <v>505</v>
      </c>
      <c r="K509" s="58">
        <v>3521110.46</v>
      </c>
      <c r="L509" s="58">
        <v>4154910.34</v>
      </c>
      <c r="M509" s="59">
        <v>42338</v>
      </c>
      <c r="N509" s="52" t="s">
        <v>270</v>
      </c>
      <c r="O509" s="52" t="s">
        <v>113</v>
      </c>
      <c r="P509" s="52" t="s">
        <v>114</v>
      </c>
      <c r="Q509" s="52" t="s">
        <v>115</v>
      </c>
      <c r="R509" s="52" t="s">
        <v>832</v>
      </c>
      <c r="S509" s="52" t="s">
        <v>823</v>
      </c>
      <c r="T509" s="52" t="s">
        <v>118</v>
      </c>
      <c r="U509" s="52" t="s">
        <v>661</v>
      </c>
      <c r="V509" s="59">
        <v>42430</v>
      </c>
      <c r="W509" s="52">
        <v>2016</v>
      </c>
      <c r="X509" s="59">
        <v>42460</v>
      </c>
      <c r="Y509" s="52">
        <v>2016</v>
      </c>
      <c r="Z509" s="52" t="s">
        <v>647</v>
      </c>
      <c r="AA509" s="58">
        <v>3521110.46</v>
      </c>
      <c r="AB509" s="58">
        <v>4154910.34</v>
      </c>
      <c r="AC509" s="58"/>
      <c r="AD509" s="58"/>
      <c r="AE509" s="58"/>
      <c r="AF509" s="58"/>
      <c r="AG509" s="58"/>
      <c r="AH509" s="58"/>
      <c r="AI509" s="58"/>
      <c r="AJ509" s="58"/>
      <c r="AK509" s="58">
        <v>3521110.46</v>
      </c>
      <c r="AL509" s="58">
        <v>4154910.34</v>
      </c>
      <c r="AM509" s="58"/>
      <c r="AN509" s="58"/>
      <c r="AO509" s="58"/>
      <c r="AP509" s="58"/>
      <c r="AQ509" s="58"/>
      <c r="AR509" s="58"/>
      <c r="AS509" s="58"/>
      <c r="AT509" s="58"/>
      <c r="AU509" s="52" t="s">
        <v>273</v>
      </c>
      <c r="AV509" s="52" t="s">
        <v>266</v>
      </c>
      <c r="AW509" s="52" t="s">
        <v>335</v>
      </c>
    </row>
    <row r="510" spans="1:49" outlineLevel="2" x14ac:dyDescent="0.2">
      <c r="A510" s="52"/>
      <c r="B510" s="52"/>
      <c r="C510" s="52"/>
      <c r="D510" s="52"/>
      <c r="E510" s="52"/>
      <c r="F510" s="52"/>
      <c r="G510" s="2" t="s">
        <v>210</v>
      </c>
      <c r="H510" s="2" t="s">
        <v>211</v>
      </c>
      <c r="I510" s="52"/>
      <c r="J510" s="52"/>
      <c r="K510" s="58"/>
      <c r="L510" s="58"/>
      <c r="M510" s="59"/>
      <c r="N510" s="52"/>
      <c r="O510" s="52"/>
      <c r="P510" s="52"/>
      <c r="Q510" s="52"/>
      <c r="R510" s="52"/>
      <c r="S510" s="52"/>
      <c r="T510" s="52"/>
      <c r="U510" s="52"/>
      <c r="V510" s="59"/>
      <c r="W510" s="52"/>
      <c r="X510" s="59"/>
      <c r="Y510" s="52"/>
      <c r="Z510" s="52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8"/>
      <c r="AN510" s="58"/>
      <c r="AO510" s="58"/>
      <c r="AP510" s="58"/>
      <c r="AQ510" s="58"/>
      <c r="AR510" s="58"/>
      <c r="AS510" s="58"/>
      <c r="AT510" s="58"/>
      <c r="AU510" s="52" t="s">
        <v>283</v>
      </c>
      <c r="AV510" s="52"/>
      <c r="AW510" s="52"/>
    </row>
    <row r="511" spans="1:49" ht="28.5" outlineLevel="2" x14ac:dyDescent="0.2">
      <c r="A511" s="52" t="s">
        <v>833</v>
      </c>
      <c r="B511" s="52"/>
      <c r="C511" s="2" t="s">
        <v>105</v>
      </c>
      <c r="D511" s="2">
        <v>1</v>
      </c>
      <c r="E511" s="2" t="s">
        <v>106</v>
      </c>
      <c r="F511" s="2" t="s">
        <v>107</v>
      </c>
      <c r="G511" s="2" t="s">
        <v>210</v>
      </c>
      <c r="H511" s="2" t="s">
        <v>211</v>
      </c>
      <c r="I511" s="2" t="s">
        <v>834</v>
      </c>
      <c r="J511" s="2" t="s">
        <v>505</v>
      </c>
      <c r="K511" s="4">
        <v>1163784.81</v>
      </c>
      <c r="L511" s="4">
        <v>1373266.08</v>
      </c>
      <c r="M511" s="5">
        <v>42310</v>
      </c>
      <c r="N511" s="2" t="s">
        <v>112</v>
      </c>
      <c r="O511" s="2" t="s">
        <v>113</v>
      </c>
      <c r="P511" s="2" t="s">
        <v>233</v>
      </c>
      <c r="Q511" s="2" t="s">
        <v>115</v>
      </c>
      <c r="R511" s="2" t="s">
        <v>525</v>
      </c>
      <c r="S511" s="2" t="s">
        <v>532</v>
      </c>
      <c r="T511" s="2" t="s">
        <v>118</v>
      </c>
      <c r="U511" s="2" t="s">
        <v>661</v>
      </c>
      <c r="V511" s="5">
        <v>42430</v>
      </c>
      <c r="W511" s="2">
        <v>2016</v>
      </c>
      <c r="X511" s="5">
        <v>42460</v>
      </c>
      <c r="Y511" s="2">
        <v>2016</v>
      </c>
      <c r="Z511" s="2" t="s">
        <v>835</v>
      </c>
      <c r="AA511" s="4">
        <v>1163784.81</v>
      </c>
      <c r="AB511" s="4">
        <v>1373266.08</v>
      </c>
      <c r="AC511" s="4"/>
      <c r="AD511" s="4"/>
      <c r="AE511" s="4"/>
      <c r="AF511" s="4"/>
      <c r="AG511" s="4"/>
      <c r="AH511" s="4"/>
      <c r="AI511" s="4"/>
      <c r="AJ511" s="4"/>
      <c r="AK511" s="4">
        <v>1163784.81</v>
      </c>
      <c r="AL511" s="4">
        <v>1373266.08</v>
      </c>
      <c r="AM511" s="4"/>
      <c r="AN511" s="4"/>
      <c r="AO511" s="4"/>
      <c r="AP511" s="4"/>
      <c r="AQ511" s="4"/>
      <c r="AR511" s="4"/>
      <c r="AS511" s="4"/>
      <c r="AT511" s="4"/>
      <c r="AU511" s="2" t="s">
        <v>121</v>
      </c>
      <c r="AV511" s="2" t="s">
        <v>266</v>
      </c>
      <c r="AW511" s="2" t="s">
        <v>511</v>
      </c>
    </row>
    <row r="512" spans="1:49" ht="14.25" customHeight="1" outlineLevel="2" x14ac:dyDescent="0.2">
      <c r="A512" s="52" t="s">
        <v>836</v>
      </c>
      <c r="B512" s="52"/>
      <c r="C512" s="52" t="s">
        <v>105</v>
      </c>
      <c r="D512" s="52">
        <v>1</v>
      </c>
      <c r="E512" s="52" t="s">
        <v>106</v>
      </c>
      <c r="F512" s="52" t="s">
        <v>107</v>
      </c>
      <c r="G512" s="2" t="s">
        <v>108</v>
      </c>
      <c r="H512" s="2" t="s">
        <v>109</v>
      </c>
      <c r="I512" s="52" t="s">
        <v>837</v>
      </c>
      <c r="J512" s="52" t="s">
        <v>505</v>
      </c>
      <c r="K512" s="58">
        <v>799412</v>
      </c>
      <c r="L512" s="58">
        <v>943306.16</v>
      </c>
      <c r="M512" s="59">
        <v>42317</v>
      </c>
      <c r="N512" s="52" t="s">
        <v>270</v>
      </c>
      <c r="O512" s="52"/>
      <c r="P512" s="52" t="s">
        <v>114</v>
      </c>
      <c r="Q512" s="52" t="s">
        <v>115</v>
      </c>
      <c r="R512" s="52" t="s">
        <v>330</v>
      </c>
      <c r="S512" s="52" t="s">
        <v>814</v>
      </c>
      <c r="T512" s="52" t="s">
        <v>118</v>
      </c>
      <c r="U512" s="52" t="s">
        <v>661</v>
      </c>
      <c r="V512" s="59">
        <v>42401</v>
      </c>
      <c r="W512" s="52">
        <v>2016</v>
      </c>
      <c r="X512" s="59">
        <v>42460</v>
      </c>
      <c r="Y512" s="52">
        <v>2016</v>
      </c>
      <c r="Z512" s="52" t="s">
        <v>838</v>
      </c>
      <c r="AA512" s="58">
        <v>799412</v>
      </c>
      <c r="AB512" s="58">
        <v>943306.16</v>
      </c>
      <c r="AC512" s="58"/>
      <c r="AD512" s="58"/>
      <c r="AE512" s="58"/>
      <c r="AF512" s="58"/>
      <c r="AG512" s="58"/>
      <c r="AH512" s="58"/>
      <c r="AI512" s="58"/>
      <c r="AJ512" s="58"/>
      <c r="AK512" s="58">
        <v>799412</v>
      </c>
      <c r="AL512" s="58">
        <v>943306.16</v>
      </c>
      <c r="AM512" s="58"/>
      <c r="AN512" s="58"/>
      <c r="AO512" s="58"/>
      <c r="AP512" s="58"/>
      <c r="AQ512" s="58"/>
      <c r="AR512" s="58"/>
      <c r="AS512" s="58"/>
      <c r="AT512" s="58"/>
      <c r="AU512" s="52" t="s">
        <v>839</v>
      </c>
      <c r="AV512" s="52" t="s">
        <v>266</v>
      </c>
      <c r="AW512" s="52" t="s">
        <v>511</v>
      </c>
    </row>
    <row r="513" spans="1:49" outlineLevel="2" x14ac:dyDescent="0.2">
      <c r="A513" s="52"/>
      <c r="B513" s="52"/>
      <c r="C513" s="52"/>
      <c r="D513" s="52"/>
      <c r="E513" s="52"/>
      <c r="F513" s="52"/>
      <c r="G513" s="2" t="s">
        <v>210</v>
      </c>
      <c r="H513" s="2" t="s">
        <v>211</v>
      </c>
      <c r="I513" s="52"/>
      <c r="J513" s="52"/>
      <c r="K513" s="58"/>
      <c r="L513" s="58"/>
      <c r="M513" s="59"/>
      <c r="N513" s="52"/>
      <c r="O513" s="52"/>
      <c r="P513" s="52"/>
      <c r="Q513" s="52"/>
      <c r="R513" s="52"/>
      <c r="S513" s="52"/>
      <c r="T513" s="52"/>
      <c r="U513" s="52"/>
      <c r="V513" s="59"/>
      <c r="W513" s="52"/>
      <c r="X513" s="59"/>
      <c r="Y513" s="52"/>
      <c r="Z513" s="52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8"/>
      <c r="AN513" s="58"/>
      <c r="AO513" s="58"/>
      <c r="AP513" s="58"/>
      <c r="AQ513" s="58"/>
      <c r="AR513" s="58"/>
      <c r="AS513" s="58"/>
      <c r="AT513" s="58"/>
      <c r="AU513" s="52" t="s">
        <v>283</v>
      </c>
      <c r="AV513" s="52"/>
      <c r="AW513" s="52"/>
    </row>
    <row r="514" spans="1:49" outlineLevel="2" x14ac:dyDescent="0.2">
      <c r="A514" s="52"/>
      <c r="B514" s="52"/>
      <c r="C514" s="52"/>
      <c r="D514" s="52"/>
      <c r="E514" s="52"/>
      <c r="F514" s="52"/>
      <c r="G514" s="2" t="s">
        <v>180</v>
      </c>
      <c r="H514" s="2" t="s">
        <v>181</v>
      </c>
      <c r="I514" s="52"/>
      <c r="J514" s="52"/>
      <c r="K514" s="58"/>
      <c r="L514" s="58"/>
      <c r="M514" s="59"/>
      <c r="N514" s="52"/>
      <c r="O514" s="52"/>
      <c r="P514" s="52"/>
      <c r="Q514" s="52"/>
      <c r="R514" s="52"/>
      <c r="S514" s="52"/>
      <c r="T514" s="52"/>
      <c r="U514" s="52"/>
      <c r="V514" s="59"/>
      <c r="W514" s="52"/>
      <c r="X514" s="59"/>
      <c r="Y514" s="52"/>
      <c r="Z514" s="52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8"/>
      <c r="AN514" s="58"/>
      <c r="AO514" s="58"/>
      <c r="AP514" s="58"/>
      <c r="AQ514" s="58"/>
      <c r="AR514" s="58"/>
      <c r="AS514" s="58"/>
      <c r="AT514" s="58"/>
      <c r="AU514" s="52" t="s">
        <v>283</v>
      </c>
      <c r="AV514" s="52"/>
      <c r="AW514" s="52"/>
    </row>
    <row r="515" spans="1:49" ht="14.25" customHeight="1" outlineLevel="2" x14ac:dyDescent="0.2">
      <c r="A515" s="52" t="s">
        <v>840</v>
      </c>
      <c r="B515" s="52"/>
      <c r="C515" s="52" t="s">
        <v>105</v>
      </c>
      <c r="D515" s="52">
        <v>1</v>
      </c>
      <c r="E515" s="52" t="s">
        <v>106</v>
      </c>
      <c r="F515" s="52" t="s">
        <v>107</v>
      </c>
      <c r="G515" s="2" t="s">
        <v>108</v>
      </c>
      <c r="H515" s="2" t="s">
        <v>109</v>
      </c>
      <c r="I515" s="52" t="s">
        <v>841</v>
      </c>
      <c r="J515" s="52" t="s">
        <v>505</v>
      </c>
      <c r="K515" s="58">
        <v>18084000</v>
      </c>
      <c r="L515" s="58">
        <v>21339120</v>
      </c>
      <c r="M515" s="59">
        <v>42338</v>
      </c>
      <c r="N515" s="52" t="s">
        <v>112</v>
      </c>
      <c r="O515" s="52"/>
      <c r="P515" s="52" t="s">
        <v>114</v>
      </c>
      <c r="Q515" s="52" t="s">
        <v>115</v>
      </c>
      <c r="R515" s="52" t="s">
        <v>842</v>
      </c>
      <c r="S515" s="52" t="s">
        <v>843</v>
      </c>
      <c r="T515" s="52" t="s">
        <v>118</v>
      </c>
      <c r="U515" s="52" t="s">
        <v>661</v>
      </c>
      <c r="V515" s="59">
        <v>42439</v>
      </c>
      <c r="W515" s="52">
        <v>2016</v>
      </c>
      <c r="X515" s="59">
        <v>42489</v>
      </c>
      <c r="Y515" s="52">
        <v>2016</v>
      </c>
      <c r="Z515" s="52" t="s">
        <v>844</v>
      </c>
      <c r="AA515" s="58">
        <v>18084000</v>
      </c>
      <c r="AB515" s="58">
        <v>21339120</v>
      </c>
      <c r="AC515" s="58"/>
      <c r="AD515" s="58"/>
      <c r="AE515" s="58"/>
      <c r="AF515" s="58"/>
      <c r="AG515" s="58"/>
      <c r="AH515" s="58"/>
      <c r="AI515" s="58"/>
      <c r="AJ515" s="58"/>
      <c r="AK515" s="58">
        <v>18084000</v>
      </c>
      <c r="AL515" s="58">
        <v>21339120</v>
      </c>
      <c r="AM515" s="58"/>
      <c r="AN515" s="58"/>
      <c r="AO515" s="58"/>
      <c r="AP515" s="58"/>
      <c r="AQ515" s="58"/>
      <c r="AR515" s="58"/>
      <c r="AS515" s="58"/>
      <c r="AT515" s="58"/>
      <c r="AU515" s="52" t="s">
        <v>121</v>
      </c>
      <c r="AV515" s="52" t="s">
        <v>511</v>
      </c>
      <c r="AW515" s="52" t="s">
        <v>423</v>
      </c>
    </row>
    <row r="516" spans="1:49" outlineLevel="2" x14ac:dyDescent="0.2">
      <c r="A516" s="52"/>
      <c r="B516" s="52"/>
      <c r="C516" s="52"/>
      <c r="D516" s="52"/>
      <c r="E516" s="52"/>
      <c r="F516" s="52"/>
      <c r="G516" s="2" t="s">
        <v>210</v>
      </c>
      <c r="H516" s="2" t="s">
        <v>211</v>
      </c>
      <c r="I516" s="52"/>
      <c r="J516" s="52"/>
      <c r="K516" s="58"/>
      <c r="L516" s="58"/>
      <c r="M516" s="59"/>
      <c r="N516" s="52"/>
      <c r="O516" s="52"/>
      <c r="P516" s="52"/>
      <c r="Q516" s="52"/>
      <c r="R516" s="52"/>
      <c r="S516" s="52"/>
      <c r="T516" s="52"/>
      <c r="U516" s="52"/>
      <c r="V516" s="59"/>
      <c r="W516" s="52"/>
      <c r="X516" s="59"/>
      <c r="Y516" s="52"/>
      <c r="Z516" s="52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8"/>
      <c r="AN516" s="58"/>
      <c r="AO516" s="58"/>
      <c r="AP516" s="58"/>
      <c r="AQ516" s="58"/>
      <c r="AR516" s="58"/>
      <c r="AS516" s="58"/>
      <c r="AT516" s="58"/>
      <c r="AU516" s="52" t="s">
        <v>283</v>
      </c>
      <c r="AV516" s="52"/>
      <c r="AW516" s="52"/>
    </row>
    <row r="517" spans="1:49" ht="99.75" outlineLevel="2" x14ac:dyDescent="0.2">
      <c r="A517" s="52" t="s">
        <v>845</v>
      </c>
      <c r="B517" s="52"/>
      <c r="C517" s="2" t="s">
        <v>105</v>
      </c>
      <c r="D517" s="2">
        <v>1</v>
      </c>
      <c r="E517" s="2" t="s">
        <v>106</v>
      </c>
      <c r="F517" s="2" t="s">
        <v>107</v>
      </c>
      <c r="G517" s="2" t="s">
        <v>108</v>
      </c>
      <c r="H517" s="2" t="s">
        <v>109</v>
      </c>
      <c r="I517" s="2" t="s">
        <v>846</v>
      </c>
      <c r="J517" s="2" t="s">
        <v>505</v>
      </c>
      <c r="K517" s="4">
        <v>2253000</v>
      </c>
      <c r="L517" s="4">
        <v>2658540</v>
      </c>
      <c r="M517" s="5">
        <v>42338</v>
      </c>
      <c r="N517" s="2" t="s">
        <v>112</v>
      </c>
      <c r="O517" s="2"/>
      <c r="P517" s="2" t="s">
        <v>114</v>
      </c>
      <c r="Q517" s="2" t="s">
        <v>115</v>
      </c>
      <c r="R517" s="2" t="s">
        <v>847</v>
      </c>
      <c r="S517" s="2" t="s">
        <v>848</v>
      </c>
      <c r="T517" s="2" t="s">
        <v>118</v>
      </c>
      <c r="U517" s="2" t="s">
        <v>661</v>
      </c>
      <c r="V517" s="5">
        <v>42439</v>
      </c>
      <c r="W517" s="2">
        <v>2016</v>
      </c>
      <c r="X517" s="5">
        <v>42489</v>
      </c>
      <c r="Y517" s="2">
        <v>2016</v>
      </c>
      <c r="Z517" s="2" t="s">
        <v>844</v>
      </c>
      <c r="AA517" s="4">
        <v>2253000</v>
      </c>
      <c r="AB517" s="4">
        <v>2658540</v>
      </c>
      <c r="AC517" s="4"/>
      <c r="AD517" s="4"/>
      <c r="AE517" s="4"/>
      <c r="AF517" s="4"/>
      <c r="AG517" s="4"/>
      <c r="AH517" s="4"/>
      <c r="AI517" s="4"/>
      <c r="AJ517" s="4"/>
      <c r="AK517" s="4">
        <v>2253000</v>
      </c>
      <c r="AL517" s="4">
        <v>2658540</v>
      </c>
      <c r="AM517" s="4"/>
      <c r="AN517" s="4"/>
      <c r="AO517" s="4"/>
      <c r="AP517" s="4"/>
      <c r="AQ517" s="4"/>
      <c r="AR517" s="4"/>
      <c r="AS517" s="4"/>
      <c r="AT517" s="4"/>
      <c r="AU517" s="2" t="s">
        <v>121</v>
      </c>
      <c r="AV517" s="2" t="s">
        <v>511</v>
      </c>
      <c r="AW517" s="2" t="s">
        <v>423</v>
      </c>
    </row>
    <row r="518" spans="1:49" ht="28.5" outlineLevel="2" x14ac:dyDescent="0.2">
      <c r="A518" s="52" t="s">
        <v>849</v>
      </c>
      <c r="B518" s="52"/>
      <c r="C518" s="2" t="s">
        <v>105</v>
      </c>
      <c r="D518" s="2">
        <v>1</v>
      </c>
      <c r="E518" s="2" t="s">
        <v>106</v>
      </c>
      <c r="F518" s="2" t="s">
        <v>107</v>
      </c>
      <c r="G518" s="2" t="s">
        <v>180</v>
      </c>
      <c r="H518" s="2" t="s">
        <v>181</v>
      </c>
      <c r="I518" s="2" t="s">
        <v>850</v>
      </c>
      <c r="J518" s="2" t="s">
        <v>505</v>
      </c>
      <c r="K518" s="4">
        <v>1599084.75</v>
      </c>
      <c r="L518" s="4">
        <v>1886920.01</v>
      </c>
      <c r="M518" s="5">
        <v>42338</v>
      </c>
      <c r="N518" s="2" t="s">
        <v>112</v>
      </c>
      <c r="O518" s="2"/>
      <c r="P518" s="2" t="s">
        <v>114</v>
      </c>
      <c r="Q518" s="2" t="s">
        <v>115</v>
      </c>
      <c r="R518" s="2" t="s">
        <v>842</v>
      </c>
      <c r="S518" s="2" t="s">
        <v>851</v>
      </c>
      <c r="T518" s="2" t="s">
        <v>118</v>
      </c>
      <c r="U518" s="2" t="s">
        <v>661</v>
      </c>
      <c r="V518" s="5">
        <v>42461</v>
      </c>
      <c r="W518" s="2">
        <v>2016</v>
      </c>
      <c r="X518" s="5">
        <v>42490</v>
      </c>
      <c r="Y518" s="2">
        <v>2016</v>
      </c>
      <c r="Z518" s="2" t="s">
        <v>650</v>
      </c>
      <c r="AA518" s="4">
        <v>1599084.75</v>
      </c>
      <c r="AB518" s="4">
        <v>1886920.01</v>
      </c>
      <c r="AC518" s="4"/>
      <c r="AD518" s="4"/>
      <c r="AE518" s="4"/>
      <c r="AF518" s="4"/>
      <c r="AG518" s="4"/>
      <c r="AH518" s="4"/>
      <c r="AI518" s="4"/>
      <c r="AJ518" s="4"/>
      <c r="AK518" s="4">
        <v>1599084.75</v>
      </c>
      <c r="AL518" s="4">
        <v>1886920.01</v>
      </c>
      <c r="AM518" s="4"/>
      <c r="AN518" s="4"/>
      <c r="AO518" s="4"/>
      <c r="AP518" s="4"/>
      <c r="AQ518" s="4"/>
      <c r="AR518" s="4"/>
      <c r="AS518" s="4"/>
      <c r="AT518" s="4"/>
      <c r="AU518" s="2" t="s">
        <v>121</v>
      </c>
      <c r="AV518" s="2" t="s">
        <v>511</v>
      </c>
      <c r="AW518" s="2" t="s">
        <v>423</v>
      </c>
    </row>
    <row r="519" spans="1:49" ht="28.5" outlineLevel="2" x14ac:dyDescent="0.2">
      <c r="A519" s="52" t="s">
        <v>852</v>
      </c>
      <c r="B519" s="52"/>
      <c r="C519" s="2" t="s">
        <v>105</v>
      </c>
      <c r="D519" s="2">
        <v>1</v>
      </c>
      <c r="E519" s="2" t="s">
        <v>106</v>
      </c>
      <c r="F519" s="2" t="s">
        <v>107</v>
      </c>
      <c r="G519" s="2" t="s">
        <v>180</v>
      </c>
      <c r="H519" s="2" t="s">
        <v>181</v>
      </c>
      <c r="I519" s="2" t="s">
        <v>853</v>
      </c>
      <c r="J519" s="2" t="s">
        <v>505</v>
      </c>
      <c r="K519" s="4">
        <v>3491694.92</v>
      </c>
      <c r="L519" s="4">
        <v>4120200.01</v>
      </c>
      <c r="M519" s="5">
        <v>42338</v>
      </c>
      <c r="N519" s="2" t="s">
        <v>112</v>
      </c>
      <c r="O519" s="2"/>
      <c r="P519" s="2" t="s">
        <v>114</v>
      </c>
      <c r="Q519" s="2" t="s">
        <v>115</v>
      </c>
      <c r="R519" s="2" t="s">
        <v>854</v>
      </c>
      <c r="S519" s="2" t="s">
        <v>855</v>
      </c>
      <c r="T519" s="2" t="s">
        <v>118</v>
      </c>
      <c r="U519" s="2" t="s">
        <v>661</v>
      </c>
      <c r="V519" s="5">
        <v>42461</v>
      </c>
      <c r="W519" s="2">
        <v>2016</v>
      </c>
      <c r="X519" s="5">
        <v>42490</v>
      </c>
      <c r="Y519" s="2">
        <v>2016</v>
      </c>
      <c r="Z519" s="2" t="s">
        <v>650</v>
      </c>
      <c r="AA519" s="4">
        <v>3491694.92</v>
      </c>
      <c r="AB519" s="4">
        <v>4120200.01</v>
      </c>
      <c r="AC519" s="4"/>
      <c r="AD519" s="4"/>
      <c r="AE519" s="4"/>
      <c r="AF519" s="4"/>
      <c r="AG519" s="4"/>
      <c r="AH519" s="4"/>
      <c r="AI519" s="4"/>
      <c r="AJ519" s="4"/>
      <c r="AK519" s="4">
        <v>3491694.92</v>
      </c>
      <c r="AL519" s="4">
        <v>4120200.01</v>
      </c>
      <c r="AM519" s="4"/>
      <c r="AN519" s="4"/>
      <c r="AO519" s="4"/>
      <c r="AP519" s="4"/>
      <c r="AQ519" s="4"/>
      <c r="AR519" s="4"/>
      <c r="AS519" s="4"/>
      <c r="AT519" s="4"/>
      <c r="AU519" s="2" t="s">
        <v>121</v>
      </c>
      <c r="AV519" s="2" t="s">
        <v>511</v>
      </c>
      <c r="AW519" s="2" t="s">
        <v>423</v>
      </c>
    </row>
    <row r="520" spans="1:49" ht="28.5" outlineLevel="2" x14ac:dyDescent="0.2">
      <c r="A520" s="52" t="s">
        <v>856</v>
      </c>
      <c r="B520" s="52"/>
      <c r="C520" s="2" t="s">
        <v>105</v>
      </c>
      <c r="D520" s="2">
        <v>1</v>
      </c>
      <c r="E520" s="2" t="s">
        <v>106</v>
      </c>
      <c r="F520" s="2" t="s">
        <v>107</v>
      </c>
      <c r="G520" s="2" t="s">
        <v>210</v>
      </c>
      <c r="H520" s="2" t="s">
        <v>211</v>
      </c>
      <c r="I520" s="2" t="s">
        <v>857</v>
      </c>
      <c r="J520" s="2" t="s">
        <v>505</v>
      </c>
      <c r="K520" s="4">
        <v>6674492</v>
      </c>
      <c r="L520" s="4">
        <v>7875900.5599999996</v>
      </c>
      <c r="M520" s="5">
        <v>42338</v>
      </c>
      <c r="N520" s="2" t="s">
        <v>112</v>
      </c>
      <c r="O520" s="2"/>
      <c r="P520" s="2" t="s">
        <v>114</v>
      </c>
      <c r="Q520" s="2" t="s">
        <v>115</v>
      </c>
      <c r="R520" s="2" t="s">
        <v>854</v>
      </c>
      <c r="S520" s="2" t="s">
        <v>858</v>
      </c>
      <c r="T520" s="2" t="s">
        <v>118</v>
      </c>
      <c r="U520" s="2" t="s">
        <v>661</v>
      </c>
      <c r="V520" s="5">
        <v>42461</v>
      </c>
      <c r="W520" s="2">
        <v>2016</v>
      </c>
      <c r="X520" s="5">
        <v>42490</v>
      </c>
      <c r="Y520" s="2">
        <v>2016</v>
      </c>
      <c r="Z520" s="2" t="s">
        <v>859</v>
      </c>
      <c r="AA520" s="4">
        <v>6674492</v>
      </c>
      <c r="AB520" s="4">
        <v>7875900.5599999996</v>
      </c>
      <c r="AC520" s="4"/>
      <c r="AD520" s="4"/>
      <c r="AE520" s="4"/>
      <c r="AF520" s="4"/>
      <c r="AG520" s="4"/>
      <c r="AH520" s="4"/>
      <c r="AI520" s="4"/>
      <c r="AJ520" s="4"/>
      <c r="AK520" s="4">
        <v>6674492</v>
      </c>
      <c r="AL520" s="4">
        <v>7875900.5599999996</v>
      </c>
      <c r="AM520" s="4"/>
      <c r="AN520" s="4"/>
      <c r="AO520" s="4"/>
      <c r="AP520" s="4"/>
      <c r="AQ520" s="4"/>
      <c r="AR520" s="4"/>
      <c r="AS520" s="4"/>
      <c r="AT520" s="4"/>
      <c r="AU520" s="2" t="s">
        <v>121</v>
      </c>
      <c r="AV520" s="2" t="s">
        <v>511</v>
      </c>
      <c r="AW520" s="2" t="s">
        <v>423</v>
      </c>
    </row>
    <row r="521" spans="1:49" ht="85.5" outlineLevel="2" x14ac:dyDescent="0.2">
      <c r="A521" s="52" t="s">
        <v>860</v>
      </c>
      <c r="B521" s="52"/>
      <c r="C521" s="2" t="s">
        <v>105</v>
      </c>
      <c r="D521" s="2">
        <v>1</v>
      </c>
      <c r="E521" s="2" t="s">
        <v>106</v>
      </c>
      <c r="F521" s="2" t="s">
        <v>107</v>
      </c>
      <c r="G521" s="2" t="s">
        <v>225</v>
      </c>
      <c r="H521" s="2" t="s">
        <v>226</v>
      </c>
      <c r="I521" s="2" t="s">
        <v>861</v>
      </c>
      <c r="J521" s="2" t="s">
        <v>568</v>
      </c>
      <c r="K521" s="4">
        <v>4817796.6100000003</v>
      </c>
      <c r="L521" s="4">
        <v>5685000</v>
      </c>
      <c r="M521" s="5">
        <v>42338</v>
      </c>
      <c r="N521" s="2" t="s">
        <v>112</v>
      </c>
      <c r="O521" s="2"/>
      <c r="P521" s="2" t="s">
        <v>114</v>
      </c>
      <c r="Q521" s="2" t="s">
        <v>115</v>
      </c>
      <c r="R521" s="2" t="s">
        <v>854</v>
      </c>
      <c r="S521" s="2" t="s">
        <v>843</v>
      </c>
      <c r="T521" s="2" t="s">
        <v>118</v>
      </c>
      <c r="U521" s="2" t="s">
        <v>661</v>
      </c>
      <c r="V521" s="5">
        <v>42491</v>
      </c>
      <c r="W521" s="2">
        <v>2016</v>
      </c>
      <c r="X521" s="5">
        <v>42520</v>
      </c>
      <c r="Y521" s="2">
        <v>2016</v>
      </c>
      <c r="Z521" s="2" t="s">
        <v>862</v>
      </c>
      <c r="AA521" s="4">
        <v>4817796.6100000003</v>
      </c>
      <c r="AB521" s="4">
        <v>5685000</v>
      </c>
      <c r="AC521" s="4"/>
      <c r="AD521" s="4"/>
      <c r="AE521" s="4"/>
      <c r="AF521" s="4"/>
      <c r="AG521" s="4"/>
      <c r="AH521" s="4"/>
      <c r="AI521" s="4"/>
      <c r="AJ521" s="4"/>
      <c r="AK521" s="4">
        <v>4817796.6100000003</v>
      </c>
      <c r="AL521" s="4">
        <v>5685000</v>
      </c>
      <c r="AM521" s="4"/>
      <c r="AN521" s="4"/>
      <c r="AO521" s="4"/>
      <c r="AP521" s="4"/>
      <c r="AQ521" s="4"/>
      <c r="AR521" s="4"/>
      <c r="AS521" s="4"/>
      <c r="AT521" s="4"/>
      <c r="AU521" s="2" t="s">
        <v>121</v>
      </c>
      <c r="AV521" s="2" t="s">
        <v>606</v>
      </c>
      <c r="AW521" s="2" t="s">
        <v>423</v>
      </c>
    </row>
    <row r="522" spans="1:49" ht="85.5" outlineLevel="2" x14ac:dyDescent="0.2">
      <c r="A522" s="52" t="s">
        <v>863</v>
      </c>
      <c r="B522" s="52"/>
      <c r="C522" s="2" t="s">
        <v>105</v>
      </c>
      <c r="D522" s="2">
        <v>1</v>
      </c>
      <c r="E522" s="2" t="s">
        <v>106</v>
      </c>
      <c r="F522" s="2" t="s">
        <v>107</v>
      </c>
      <c r="G522" s="2" t="s">
        <v>225</v>
      </c>
      <c r="H522" s="2" t="s">
        <v>226</v>
      </c>
      <c r="I522" s="2" t="s">
        <v>864</v>
      </c>
      <c r="J522" s="2" t="s">
        <v>568</v>
      </c>
      <c r="K522" s="4">
        <v>6223005.9299999997</v>
      </c>
      <c r="L522" s="4">
        <v>7343147</v>
      </c>
      <c r="M522" s="5">
        <v>42338</v>
      </c>
      <c r="N522" s="2" t="s">
        <v>112</v>
      </c>
      <c r="O522" s="2"/>
      <c r="P522" s="2" t="s">
        <v>114</v>
      </c>
      <c r="Q522" s="2" t="s">
        <v>115</v>
      </c>
      <c r="R522" s="2" t="s">
        <v>865</v>
      </c>
      <c r="S522" s="2" t="s">
        <v>866</v>
      </c>
      <c r="T522" s="2" t="s">
        <v>118</v>
      </c>
      <c r="U522" s="2" t="s">
        <v>661</v>
      </c>
      <c r="V522" s="5">
        <v>42491</v>
      </c>
      <c r="W522" s="2">
        <v>2016</v>
      </c>
      <c r="X522" s="5">
        <v>42520</v>
      </c>
      <c r="Y522" s="2">
        <v>2016</v>
      </c>
      <c r="Z522" s="2" t="s">
        <v>862</v>
      </c>
      <c r="AA522" s="4">
        <v>6223005.9299999997</v>
      </c>
      <c r="AB522" s="4">
        <v>7343147</v>
      </c>
      <c r="AC522" s="4"/>
      <c r="AD522" s="4"/>
      <c r="AE522" s="4"/>
      <c r="AF522" s="4"/>
      <c r="AG522" s="4"/>
      <c r="AH522" s="4"/>
      <c r="AI522" s="4"/>
      <c r="AJ522" s="4"/>
      <c r="AK522" s="4">
        <v>6223005.9299999997</v>
      </c>
      <c r="AL522" s="4">
        <v>7343147</v>
      </c>
      <c r="AM522" s="4"/>
      <c r="AN522" s="4"/>
      <c r="AO522" s="4"/>
      <c r="AP522" s="4"/>
      <c r="AQ522" s="4"/>
      <c r="AR522" s="4"/>
      <c r="AS522" s="4"/>
      <c r="AT522" s="4"/>
      <c r="AU522" s="2" t="s">
        <v>121</v>
      </c>
      <c r="AV522" s="2" t="s">
        <v>606</v>
      </c>
      <c r="AW522" s="2" t="s">
        <v>423</v>
      </c>
    </row>
    <row r="523" spans="1:49" ht="85.5" outlineLevel="2" x14ac:dyDescent="0.2">
      <c r="A523" s="52" t="s">
        <v>867</v>
      </c>
      <c r="B523" s="52"/>
      <c r="C523" s="2" t="s">
        <v>105</v>
      </c>
      <c r="D523" s="2">
        <v>1</v>
      </c>
      <c r="E523" s="2" t="s">
        <v>106</v>
      </c>
      <c r="F523" s="2" t="s">
        <v>107</v>
      </c>
      <c r="G523" s="2" t="s">
        <v>225</v>
      </c>
      <c r="H523" s="2" t="s">
        <v>226</v>
      </c>
      <c r="I523" s="2" t="s">
        <v>868</v>
      </c>
      <c r="J523" s="2" t="s">
        <v>568</v>
      </c>
      <c r="K523" s="4">
        <v>6525423.7300000004</v>
      </c>
      <c r="L523" s="4">
        <v>7700000</v>
      </c>
      <c r="M523" s="5">
        <v>42338</v>
      </c>
      <c r="N523" s="2" t="s">
        <v>112</v>
      </c>
      <c r="O523" s="2"/>
      <c r="P523" s="2" t="s">
        <v>114</v>
      </c>
      <c r="Q523" s="2" t="s">
        <v>115</v>
      </c>
      <c r="R523" s="2" t="s">
        <v>842</v>
      </c>
      <c r="S523" s="2" t="s">
        <v>869</v>
      </c>
      <c r="T523" s="2" t="s">
        <v>118</v>
      </c>
      <c r="U523" s="2" t="s">
        <v>661</v>
      </c>
      <c r="V523" s="5">
        <v>42491</v>
      </c>
      <c r="W523" s="2">
        <v>2016</v>
      </c>
      <c r="X523" s="5">
        <v>42520</v>
      </c>
      <c r="Y523" s="2">
        <v>2016</v>
      </c>
      <c r="Z523" s="2" t="s">
        <v>862</v>
      </c>
      <c r="AA523" s="4">
        <v>6525423.7300000004</v>
      </c>
      <c r="AB523" s="4">
        <v>7700000</v>
      </c>
      <c r="AC523" s="4"/>
      <c r="AD523" s="4"/>
      <c r="AE523" s="4"/>
      <c r="AF523" s="4"/>
      <c r="AG523" s="4"/>
      <c r="AH523" s="4"/>
      <c r="AI523" s="4"/>
      <c r="AJ523" s="4"/>
      <c r="AK523" s="4">
        <v>6525423.7300000004</v>
      </c>
      <c r="AL523" s="4">
        <v>7700000</v>
      </c>
      <c r="AM523" s="4"/>
      <c r="AN523" s="4"/>
      <c r="AO523" s="4"/>
      <c r="AP523" s="4"/>
      <c r="AQ523" s="4"/>
      <c r="AR523" s="4"/>
      <c r="AS523" s="4"/>
      <c r="AT523" s="4"/>
      <c r="AU523" s="2" t="s">
        <v>121</v>
      </c>
      <c r="AV523" s="2" t="s">
        <v>606</v>
      </c>
      <c r="AW523" s="2" t="s">
        <v>423</v>
      </c>
    </row>
    <row r="524" spans="1:49" ht="85.5" outlineLevel="2" x14ac:dyDescent="0.2">
      <c r="A524" s="52" t="s">
        <v>870</v>
      </c>
      <c r="B524" s="52"/>
      <c r="C524" s="2" t="s">
        <v>105</v>
      </c>
      <c r="D524" s="2">
        <v>1</v>
      </c>
      <c r="E524" s="2" t="s">
        <v>106</v>
      </c>
      <c r="F524" s="2" t="s">
        <v>107</v>
      </c>
      <c r="G524" s="2" t="s">
        <v>225</v>
      </c>
      <c r="H524" s="2" t="s">
        <v>226</v>
      </c>
      <c r="I524" s="2" t="s">
        <v>871</v>
      </c>
      <c r="J524" s="2" t="s">
        <v>568</v>
      </c>
      <c r="K524" s="4">
        <v>6590677.9699999997</v>
      </c>
      <c r="L524" s="4">
        <v>7777000</v>
      </c>
      <c r="M524" s="5">
        <v>42338</v>
      </c>
      <c r="N524" s="2" t="s">
        <v>112</v>
      </c>
      <c r="O524" s="2"/>
      <c r="P524" s="2" t="s">
        <v>114</v>
      </c>
      <c r="Q524" s="2" t="s">
        <v>115</v>
      </c>
      <c r="R524" s="2" t="s">
        <v>842</v>
      </c>
      <c r="S524" s="2" t="s">
        <v>869</v>
      </c>
      <c r="T524" s="2" t="s">
        <v>118</v>
      </c>
      <c r="U524" s="2" t="s">
        <v>661</v>
      </c>
      <c r="V524" s="5">
        <v>42491</v>
      </c>
      <c r="W524" s="2">
        <v>2016</v>
      </c>
      <c r="X524" s="5">
        <v>42520</v>
      </c>
      <c r="Y524" s="2">
        <v>2016</v>
      </c>
      <c r="Z524" s="2" t="s">
        <v>862</v>
      </c>
      <c r="AA524" s="4">
        <v>6590677.9699999997</v>
      </c>
      <c r="AB524" s="4">
        <v>7777000</v>
      </c>
      <c r="AC524" s="4"/>
      <c r="AD524" s="4"/>
      <c r="AE524" s="4"/>
      <c r="AF524" s="4"/>
      <c r="AG524" s="4"/>
      <c r="AH524" s="4"/>
      <c r="AI524" s="4"/>
      <c r="AJ524" s="4"/>
      <c r="AK524" s="4">
        <v>6590677.9699999997</v>
      </c>
      <c r="AL524" s="4">
        <v>7777000</v>
      </c>
      <c r="AM524" s="4"/>
      <c r="AN524" s="4"/>
      <c r="AO524" s="4"/>
      <c r="AP524" s="4"/>
      <c r="AQ524" s="4"/>
      <c r="AR524" s="4"/>
      <c r="AS524" s="4"/>
      <c r="AT524" s="4"/>
      <c r="AU524" s="2" t="s">
        <v>121</v>
      </c>
      <c r="AV524" s="2" t="s">
        <v>606</v>
      </c>
      <c r="AW524" s="2" t="s">
        <v>423</v>
      </c>
    </row>
    <row r="525" spans="1:49" ht="28.5" outlineLevel="2" x14ac:dyDescent="0.2">
      <c r="A525" s="52" t="s">
        <v>872</v>
      </c>
      <c r="B525" s="52"/>
      <c r="C525" s="2" t="s">
        <v>105</v>
      </c>
      <c r="D525" s="2">
        <v>1</v>
      </c>
      <c r="E525" s="2" t="s">
        <v>106</v>
      </c>
      <c r="F525" s="2" t="s">
        <v>107</v>
      </c>
      <c r="G525" s="2" t="s">
        <v>210</v>
      </c>
      <c r="H525" s="2" t="s">
        <v>211</v>
      </c>
      <c r="I525" s="2" t="s">
        <v>873</v>
      </c>
      <c r="J525" s="2" t="s">
        <v>505</v>
      </c>
      <c r="K525" s="4">
        <v>576610</v>
      </c>
      <c r="L525" s="4">
        <v>680399.8</v>
      </c>
      <c r="M525" s="5">
        <v>42323</v>
      </c>
      <c r="N525" s="2" t="s">
        <v>112</v>
      </c>
      <c r="O525" s="2"/>
      <c r="P525" s="2" t="s">
        <v>114</v>
      </c>
      <c r="Q525" s="2" t="s">
        <v>115</v>
      </c>
      <c r="R525" s="2" t="s">
        <v>842</v>
      </c>
      <c r="S525" s="2" t="s">
        <v>874</v>
      </c>
      <c r="T525" s="2" t="s">
        <v>118</v>
      </c>
      <c r="U525" s="2" t="s">
        <v>661</v>
      </c>
      <c r="V525" s="5">
        <v>42401</v>
      </c>
      <c r="W525" s="2">
        <v>2016</v>
      </c>
      <c r="X525" s="5">
        <v>42428</v>
      </c>
      <c r="Y525" s="2">
        <v>2016</v>
      </c>
      <c r="Z525" s="2" t="s">
        <v>859</v>
      </c>
      <c r="AA525" s="4">
        <v>576610</v>
      </c>
      <c r="AB525" s="4">
        <v>680399.8</v>
      </c>
      <c r="AC525" s="4"/>
      <c r="AD525" s="4"/>
      <c r="AE525" s="4"/>
      <c r="AF525" s="4"/>
      <c r="AG525" s="4"/>
      <c r="AH525" s="4"/>
      <c r="AI525" s="4"/>
      <c r="AJ525" s="4"/>
      <c r="AK525" s="4">
        <v>576610</v>
      </c>
      <c r="AL525" s="4">
        <v>680399.8</v>
      </c>
      <c r="AM525" s="4"/>
      <c r="AN525" s="4"/>
      <c r="AO525" s="4"/>
      <c r="AP525" s="4"/>
      <c r="AQ525" s="4"/>
      <c r="AR525" s="4"/>
      <c r="AS525" s="4"/>
      <c r="AT525" s="4"/>
      <c r="AU525" s="2" t="s">
        <v>629</v>
      </c>
      <c r="AV525" s="2" t="s">
        <v>875</v>
      </c>
      <c r="AW525" s="2" t="s">
        <v>876</v>
      </c>
    </row>
    <row r="526" spans="1:49" ht="28.5" outlineLevel="2" x14ac:dyDescent="0.2">
      <c r="A526" s="52" t="s">
        <v>877</v>
      </c>
      <c r="B526" s="52"/>
      <c r="C526" s="2" t="s">
        <v>105</v>
      </c>
      <c r="D526" s="2">
        <v>1</v>
      </c>
      <c r="E526" s="2" t="s">
        <v>106</v>
      </c>
      <c r="F526" s="2" t="s">
        <v>107</v>
      </c>
      <c r="G526" s="2" t="s">
        <v>180</v>
      </c>
      <c r="H526" s="2" t="s">
        <v>181</v>
      </c>
      <c r="I526" s="2" t="s">
        <v>878</v>
      </c>
      <c r="J526" s="2" t="s">
        <v>505</v>
      </c>
      <c r="K526" s="4">
        <v>31830508.469999999</v>
      </c>
      <c r="L526" s="4">
        <v>37559999.990000002</v>
      </c>
      <c r="M526" s="5">
        <v>42296</v>
      </c>
      <c r="N526" s="2" t="s">
        <v>506</v>
      </c>
      <c r="O526" s="2"/>
      <c r="P526" s="2" t="s">
        <v>114</v>
      </c>
      <c r="Q526" s="2" t="s">
        <v>452</v>
      </c>
      <c r="R526" s="2" t="s">
        <v>330</v>
      </c>
      <c r="S526" s="2" t="s">
        <v>879</v>
      </c>
      <c r="T526" s="2" t="s">
        <v>453</v>
      </c>
      <c r="U526" s="2" t="s">
        <v>508</v>
      </c>
      <c r="V526" s="5">
        <v>42522</v>
      </c>
      <c r="W526" s="2">
        <v>2016</v>
      </c>
      <c r="X526" s="5">
        <v>42551</v>
      </c>
      <c r="Y526" s="2">
        <v>2016</v>
      </c>
      <c r="Z526" s="2" t="s">
        <v>880</v>
      </c>
      <c r="AA526" s="4">
        <v>31830508.469999999</v>
      </c>
      <c r="AB526" s="4">
        <v>37559999.990000002</v>
      </c>
      <c r="AC526" s="4"/>
      <c r="AD526" s="4"/>
      <c r="AE526" s="4"/>
      <c r="AF526" s="4"/>
      <c r="AG526" s="4"/>
      <c r="AH526" s="4"/>
      <c r="AI526" s="4"/>
      <c r="AJ526" s="4"/>
      <c r="AK526" s="4">
        <v>31830508.469999999</v>
      </c>
      <c r="AL526" s="4">
        <v>37559999.990000002</v>
      </c>
      <c r="AM526" s="4"/>
      <c r="AN526" s="4"/>
      <c r="AO526" s="4"/>
      <c r="AP526" s="4"/>
      <c r="AQ526" s="4"/>
      <c r="AR526" s="4"/>
      <c r="AS526" s="4"/>
      <c r="AT526" s="4"/>
      <c r="AU526" s="2" t="s">
        <v>881</v>
      </c>
      <c r="AV526" s="2" t="s">
        <v>455</v>
      </c>
      <c r="AW526" s="2" t="s">
        <v>267</v>
      </c>
    </row>
    <row r="527" spans="1:49" ht="99.75" outlineLevel="2" x14ac:dyDescent="0.2">
      <c r="A527" s="52" t="s">
        <v>882</v>
      </c>
      <c r="B527" s="52"/>
      <c r="C527" s="2" t="s">
        <v>105</v>
      </c>
      <c r="D527" s="2">
        <v>1</v>
      </c>
      <c r="E527" s="2" t="s">
        <v>106</v>
      </c>
      <c r="F527" s="2" t="s">
        <v>107</v>
      </c>
      <c r="G527" s="2" t="s">
        <v>172</v>
      </c>
      <c r="H527" s="2" t="s">
        <v>173</v>
      </c>
      <c r="I527" s="2" t="s">
        <v>883</v>
      </c>
      <c r="J527" s="2" t="s">
        <v>505</v>
      </c>
      <c r="K527" s="4">
        <v>3355932.2</v>
      </c>
      <c r="L527" s="4">
        <v>3960000</v>
      </c>
      <c r="M527" s="5">
        <v>42292</v>
      </c>
      <c r="N527" s="2" t="s">
        <v>112</v>
      </c>
      <c r="O527" s="2"/>
      <c r="P527" s="2" t="s">
        <v>114</v>
      </c>
      <c r="Q527" s="2" t="s">
        <v>115</v>
      </c>
      <c r="R527" s="2" t="s">
        <v>884</v>
      </c>
      <c r="S527" s="2" t="s">
        <v>858</v>
      </c>
      <c r="T527" s="2" t="s">
        <v>118</v>
      </c>
      <c r="U527" s="2" t="s">
        <v>661</v>
      </c>
      <c r="V527" s="5">
        <v>42379</v>
      </c>
      <c r="W527" s="2">
        <v>2016</v>
      </c>
      <c r="X527" s="5">
        <v>42400</v>
      </c>
      <c r="Y527" s="2">
        <v>2016</v>
      </c>
      <c r="Z527" s="2" t="s">
        <v>844</v>
      </c>
      <c r="AA527" s="4">
        <v>3355932.2</v>
      </c>
      <c r="AB527" s="4">
        <v>3960000</v>
      </c>
      <c r="AC527" s="4"/>
      <c r="AD527" s="4"/>
      <c r="AE527" s="4"/>
      <c r="AF527" s="4"/>
      <c r="AG527" s="4"/>
      <c r="AH527" s="4"/>
      <c r="AI527" s="4"/>
      <c r="AJ527" s="4"/>
      <c r="AK527" s="4">
        <v>3355932.2</v>
      </c>
      <c r="AL527" s="4">
        <v>3960000</v>
      </c>
      <c r="AM527" s="4"/>
      <c r="AN527" s="4"/>
      <c r="AO527" s="4"/>
      <c r="AP527" s="4"/>
      <c r="AQ527" s="4"/>
      <c r="AR527" s="4"/>
      <c r="AS527" s="4"/>
      <c r="AT527" s="4"/>
      <c r="AU527" s="2" t="s">
        <v>885</v>
      </c>
      <c r="AV527" s="2" t="s">
        <v>511</v>
      </c>
      <c r="AW527" s="2" t="s">
        <v>423</v>
      </c>
    </row>
    <row r="528" spans="1:49" outlineLevel="2" x14ac:dyDescent="0.2">
      <c r="A528" s="52" t="s">
        <v>449</v>
      </c>
      <c r="B528" s="52"/>
      <c r="C528" s="52" t="s">
        <v>105</v>
      </c>
      <c r="D528" s="52">
        <v>1</v>
      </c>
      <c r="E528" s="52" t="s">
        <v>106</v>
      </c>
      <c r="F528" s="52" t="s">
        <v>107</v>
      </c>
      <c r="G528" s="2" t="s">
        <v>108</v>
      </c>
      <c r="H528" s="2" t="s">
        <v>109</v>
      </c>
      <c r="I528" s="52" t="s">
        <v>450</v>
      </c>
      <c r="J528" s="52" t="s">
        <v>505</v>
      </c>
      <c r="K528" s="58">
        <v>64132089</v>
      </c>
      <c r="L528" s="58">
        <v>75675865.019999996</v>
      </c>
      <c r="M528" s="59">
        <v>42318</v>
      </c>
      <c r="N528" s="52" t="s">
        <v>451</v>
      </c>
      <c r="O528" s="52"/>
      <c r="P528" s="52" t="s">
        <v>114</v>
      </c>
      <c r="Q528" s="52" t="s">
        <v>452</v>
      </c>
      <c r="R528" s="52" t="s">
        <v>125</v>
      </c>
      <c r="S528" s="52" t="s">
        <v>374</v>
      </c>
      <c r="T528" s="52" t="s">
        <v>453</v>
      </c>
      <c r="U528" s="52" t="s">
        <v>661</v>
      </c>
      <c r="V528" s="59">
        <v>42522</v>
      </c>
      <c r="W528" s="52">
        <v>2016</v>
      </c>
      <c r="X528" s="59">
        <v>42551</v>
      </c>
      <c r="Y528" s="52">
        <v>2016</v>
      </c>
      <c r="Z528" s="52" t="s">
        <v>653</v>
      </c>
      <c r="AA528" s="58">
        <v>64132089</v>
      </c>
      <c r="AB528" s="58">
        <v>75675865.019999996</v>
      </c>
      <c r="AC528" s="58"/>
      <c r="AD528" s="58"/>
      <c r="AE528" s="58"/>
      <c r="AF528" s="58"/>
      <c r="AG528" s="58"/>
      <c r="AH528" s="58"/>
      <c r="AI528" s="58"/>
      <c r="AJ528" s="58"/>
      <c r="AK528" s="58">
        <v>64132089</v>
      </c>
      <c r="AL528" s="58">
        <v>75675865.019999996</v>
      </c>
      <c r="AM528" s="58"/>
      <c r="AN528" s="58"/>
      <c r="AO528" s="58"/>
      <c r="AP528" s="58"/>
      <c r="AQ528" s="58"/>
      <c r="AR528" s="58"/>
      <c r="AS528" s="58"/>
      <c r="AT528" s="58"/>
      <c r="AU528" s="52" t="s">
        <v>454</v>
      </c>
      <c r="AV528" s="52" t="s">
        <v>266</v>
      </c>
      <c r="AW528" s="52" t="s">
        <v>267</v>
      </c>
    </row>
    <row r="529" spans="1:49" outlineLevel="2" x14ac:dyDescent="0.2">
      <c r="A529" s="52"/>
      <c r="B529" s="52"/>
      <c r="C529" s="52"/>
      <c r="D529" s="52"/>
      <c r="E529" s="52"/>
      <c r="F529" s="52"/>
      <c r="G529" s="2" t="s">
        <v>180</v>
      </c>
      <c r="H529" s="2" t="s">
        <v>181</v>
      </c>
      <c r="I529" s="52"/>
      <c r="J529" s="52"/>
      <c r="K529" s="58"/>
      <c r="L529" s="58"/>
      <c r="M529" s="59"/>
      <c r="N529" s="52"/>
      <c r="O529" s="52"/>
      <c r="P529" s="52"/>
      <c r="Q529" s="52"/>
      <c r="R529" s="52"/>
      <c r="S529" s="52"/>
      <c r="T529" s="52"/>
      <c r="U529" s="52"/>
      <c r="V529" s="59"/>
      <c r="W529" s="52"/>
      <c r="X529" s="59"/>
      <c r="Y529" s="52"/>
      <c r="Z529" s="52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8"/>
      <c r="AN529" s="58"/>
      <c r="AO529" s="58"/>
      <c r="AP529" s="58"/>
      <c r="AQ529" s="58"/>
      <c r="AR529" s="58"/>
      <c r="AS529" s="58"/>
      <c r="AT529" s="58"/>
      <c r="AU529" s="52" t="s">
        <v>283</v>
      </c>
      <c r="AV529" s="52"/>
      <c r="AW529" s="52"/>
    </row>
    <row r="530" spans="1:49" outlineLevel="2" x14ac:dyDescent="0.2">
      <c r="A530" s="52" t="s">
        <v>456</v>
      </c>
      <c r="B530" s="52"/>
      <c r="C530" s="52" t="s">
        <v>105</v>
      </c>
      <c r="D530" s="52">
        <v>1</v>
      </c>
      <c r="E530" s="52" t="s">
        <v>106</v>
      </c>
      <c r="F530" s="52" t="s">
        <v>107</v>
      </c>
      <c r="G530" s="2" t="s">
        <v>108</v>
      </c>
      <c r="H530" s="2" t="s">
        <v>109</v>
      </c>
      <c r="I530" s="52" t="s">
        <v>457</v>
      </c>
      <c r="J530" s="52" t="s">
        <v>505</v>
      </c>
      <c r="K530" s="58">
        <v>341952</v>
      </c>
      <c r="L530" s="58">
        <v>403503.35999999999</v>
      </c>
      <c r="M530" s="59">
        <v>42318</v>
      </c>
      <c r="N530" s="52" t="s">
        <v>451</v>
      </c>
      <c r="O530" s="52"/>
      <c r="P530" s="52" t="s">
        <v>114</v>
      </c>
      <c r="Q530" s="52" t="s">
        <v>452</v>
      </c>
      <c r="R530" s="52" t="s">
        <v>458</v>
      </c>
      <c r="S530" s="52" t="s">
        <v>292</v>
      </c>
      <c r="T530" s="52" t="s">
        <v>453</v>
      </c>
      <c r="U530" s="52" t="s">
        <v>508</v>
      </c>
      <c r="V530" s="59">
        <v>42401</v>
      </c>
      <c r="W530" s="52">
        <v>2016</v>
      </c>
      <c r="X530" s="59">
        <v>42460</v>
      </c>
      <c r="Y530" s="52">
        <v>2016</v>
      </c>
      <c r="Z530" s="52" t="s">
        <v>886</v>
      </c>
      <c r="AA530" s="58">
        <v>341952</v>
      </c>
      <c r="AB530" s="58">
        <v>403503.35999999999</v>
      </c>
      <c r="AC530" s="58"/>
      <c r="AD530" s="58"/>
      <c r="AE530" s="58"/>
      <c r="AF530" s="58"/>
      <c r="AG530" s="58"/>
      <c r="AH530" s="58"/>
      <c r="AI530" s="58"/>
      <c r="AJ530" s="58"/>
      <c r="AK530" s="58">
        <v>341952</v>
      </c>
      <c r="AL530" s="58">
        <v>403503.35999999999</v>
      </c>
      <c r="AM530" s="58"/>
      <c r="AN530" s="58"/>
      <c r="AO530" s="58"/>
      <c r="AP530" s="58"/>
      <c r="AQ530" s="58"/>
      <c r="AR530" s="58"/>
      <c r="AS530" s="58"/>
      <c r="AT530" s="58"/>
      <c r="AU530" s="52" t="s">
        <v>460</v>
      </c>
      <c r="AV530" s="52" t="s">
        <v>266</v>
      </c>
      <c r="AW530" s="52" t="s">
        <v>267</v>
      </c>
    </row>
    <row r="531" spans="1:49" outlineLevel="2" x14ac:dyDescent="0.2">
      <c r="A531" s="52"/>
      <c r="B531" s="52"/>
      <c r="C531" s="52"/>
      <c r="D531" s="52"/>
      <c r="E531" s="52"/>
      <c r="F531" s="52"/>
      <c r="G531" s="2" t="s">
        <v>210</v>
      </c>
      <c r="H531" s="2" t="s">
        <v>211</v>
      </c>
      <c r="I531" s="52"/>
      <c r="J531" s="52"/>
      <c r="K531" s="58"/>
      <c r="L531" s="58"/>
      <c r="M531" s="59"/>
      <c r="N531" s="52"/>
      <c r="O531" s="52"/>
      <c r="P531" s="52"/>
      <c r="Q531" s="52"/>
      <c r="R531" s="52"/>
      <c r="S531" s="52"/>
      <c r="T531" s="52"/>
      <c r="U531" s="52"/>
      <c r="V531" s="59"/>
      <c r="W531" s="52"/>
      <c r="X531" s="59"/>
      <c r="Y531" s="52"/>
      <c r="Z531" s="52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8"/>
      <c r="AN531" s="58"/>
      <c r="AO531" s="58"/>
      <c r="AP531" s="58"/>
      <c r="AQ531" s="58"/>
      <c r="AR531" s="58"/>
      <c r="AS531" s="58"/>
      <c r="AT531" s="58"/>
      <c r="AU531" s="52" t="s">
        <v>283</v>
      </c>
      <c r="AV531" s="52"/>
      <c r="AW531" s="52"/>
    </row>
    <row r="532" spans="1:49" outlineLevel="2" x14ac:dyDescent="0.2">
      <c r="A532" s="52"/>
      <c r="B532" s="52"/>
      <c r="C532" s="52"/>
      <c r="D532" s="52"/>
      <c r="E532" s="52"/>
      <c r="F532" s="52"/>
      <c r="G532" s="2" t="s">
        <v>172</v>
      </c>
      <c r="H532" s="2" t="s">
        <v>173</v>
      </c>
      <c r="I532" s="52"/>
      <c r="J532" s="52"/>
      <c r="K532" s="58"/>
      <c r="L532" s="58"/>
      <c r="M532" s="59"/>
      <c r="N532" s="52"/>
      <c r="O532" s="52"/>
      <c r="P532" s="52"/>
      <c r="Q532" s="52"/>
      <c r="R532" s="52"/>
      <c r="S532" s="52"/>
      <c r="T532" s="52"/>
      <c r="U532" s="52"/>
      <c r="V532" s="59"/>
      <c r="W532" s="52"/>
      <c r="X532" s="59"/>
      <c r="Y532" s="52"/>
      <c r="Z532" s="52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8"/>
      <c r="AN532" s="58"/>
      <c r="AO532" s="58"/>
      <c r="AP532" s="58"/>
      <c r="AQ532" s="58"/>
      <c r="AR532" s="58"/>
      <c r="AS532" s="58"/>
      <c r="AT532" s="58"/>
      <c r="AU532" s="52" t="s">
        <v>283</v>
      </c>
      <c r="AV532" s="52"/>
      <c r="AW532" s="52"/>
    </row>
    <row r="533" spans="1:49" outlineLevel="2" x14ac:dyDescent="0.2">
      <c r="A533" s="52"/>
      <c r="B533" s="52"/>
      <c r="C533" s="52"/>
      <c r="D533" s="52"/>
      <c r="E533" s="52"/>
      <c r="F533" s="52"/>
      <c r="G533" s="2" t="s">
        <v>225</v>
      </c>
      <c r="H533" s="2" t="s">
        <v>226</v>
      </c>
      <c r="I533" s="52"/>
      <c r="J533" s="52"/>
      <c r="K533" s="58"/>
      <c r="L533" s="58"/>
      <c r="M533" s="59"/>
      <c r="N533" s="52"/>
      <c r="O533" s="52"/>
      <c r="P533" s="52"/>
      <c r="Q533" s="52"/>
      <c r="R533" s="52"/>
      <c r="S533" s="52"/>
      <c r="T533" s="52"/>
      <c r="U533" s="52"/>
      <c r="V533" s="59"/>
      <c r="W533" s="52"/>
      <c r="X533" s="59"/>
      <c r="Y533" s="52"/>
      <c r="Z533" s="52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8"/>
      <c r="AN533" s="58"/>
      <c r="AO533" s="58"/>
      <c r="AP533" s="58"/>
      <c r="AQ533" s="58"/>
      <c r="AR533" s="58"/>
      <c r="AS533" s="58"/>
      <c r="AT533" s="58"/>
      <c r="AU533" s="52" t="s">
        <v>283</v>
      </c>
      <c r="AV533" s="52"/>
      <c r="AW533" s="52"/>
    </row>
    <row r="534" spans="1:49" outlineLevel="2" x14ac:dyDescent="0.2">
      <c r="A534" s="52"/>
      <c r="B534" s="52"/>
      <c r="C534" s="52"/>
      <c r="D534" s="52"/>
      <c r="E534" s="52"/>
      <c r="F534" s="52"/>
      <c r="G534" s="2" t="s">
        <v>180</v>
      </c>
      <c r="H534" s="2" t="s">
        <v>181</v>
      </c>
      <c r="I534" s="52"/>
      <c r="J534" s="52"/>
      <c r="K534" s="58"/>
      <c r="L534" s="58"/>
      <c r="M534" s="59"/>
      <c r="N534" s="52"/>
      <c r="O534" s="52"/>
      <c r="P534" s="52"/>
      <c r="Q534" s="52"/>
      <c r="R534" s="52"/>
      <c r="S534" s="52"/>
      <c r="T534" s="52"/>
      <c r="U534" s="52"/>
      <c r="V534" s="59"/>
      <c r="W534" s="52"/>
      <c r="X534" s="59"/>
      <c r="Y534" s="52"/>
      <c r="Z534" s="52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8"/>
      <c r="AN534" s="58"/>
      <c r="AO534" s="58"/>
      <c r="AP534" s="58"/>
      <c r="AQ534" s="58"/>
      <c r="AR534" s="58"/>
      <c r="AS534" s="58"/>
      <c r="AT534" s="58"/>
      <c r="AU534" s="52" t="s">
        <v>283</v>
      </c>
      <c r="AV534" s="52"/>
      <c r="AW534" s="52"/>
    </row>
    <row r="535" spans="1:49" outlineLevel="2" x14ac:dyDescent="0.2">
      <c r="A535" s="52" t="s">
        <v>468</v>
      </c>
      <c r="B535" s="52"/>
      <c r="C535" s="52" t="s">
        <v>105</v>
      </c>
      <c r="D535" s="52">
        <v>1</v>
      </c>
      <c r="E535" s="52" t="s">
        <v>106</v>
      </c>
      <c r="F535" s="52" t="s">
        <v>107</v>
      </c>
      <c r="G535" s="2" t="s">
        <v>108</v>
      </c>
      <c r="H535" s="2" t="s">
        <v>109</v>
      </c>
      <c r="I535" s="52" t="s">
        <v>469</v>
      </c>
      <c r="J535" s="52" t="s">
        <v>505</v>
      </c>
      <c r="K535" s="58">
        <v>7389373</v>
      </c>
      <c r="L535" s="58">
        <v>8719460.1400000006</v>
      </c>
      <c r="M535" s="59">
        <v>42328</v>
      </c>
      <c r="N535" s="52" t="s">
        <v>451</v>
      </c>
      <c r="O535" s="52"/>
      <c r="P535" s="52" t="s">
        <v>114</v>
      </c>
      <c r="Q535" s="52" t="s">
        <v>452</v>
      </c>
      <c r="R535" s="52" t="s">
        <v>417</v>
      </c>
      <c r="S535" s="52" t="s">
        <v>470</v>
      </c>
      <c r="T535" s="52" t="s">
        <v>453</v>
      </c>
      <c r="U535" s="52" t="s">
        <v>661</v>
      </c>
      <c r="V535" s="59">
        <v>42401</v>
      </c>
      <c r="W535" s="52">
        <v>2016</v>
      </c>
      <c r="X535" s="59">
        <v>42490</v>
      </c>
      <c r="Y535" s="52">
        <v>2016</v>
      </c>
      <c r="Z535" s="52" t="s">
        <v>342</v>
      </c>
      <c r="AA535" s="58">
        <v>7389373</v>
      </c>
      <c r="AB535" s="58">
        <v>8719460.1400000006</v>
      </c>
      <c r="AC535" s="58"/>
      <c r="AD535" s="58"/>
      <c r="AE535" s="58"/>
      <c r="AF535" s="58"/>
      <c r="AG535" s="58"/>
      <c r="AH535" s="58"/>
      <c r="AI535" s="58"/>
      <c r="AJ535" s="58"/>
      <c r="AK535" s="58">
        <v>7389373</v>
      </c>
      <c r="AL535" s="58">
        <v>8719460.1400000006</v>
      </c>
      <c r="AM535" s="58"/>
      <c r="AN535" s="58"/>
      <c r="AO535" s="58"/>
      <c r="AP535" s="58"/>
      <c r="AQ535" s="58"/>
      <c r="AR535" s="58"/>
      <c r="AS535" s="58"/>
      <c r="AT535" s="58"/>
      <c r="AU535" s="52" t="s">
        <v>471</v>
      </c>
      <c r="AV535" s="52" t="s">
        <v>266</v>
      </c>
      <c r="AW535" s="52" t="s">
        <v>267</v>
      </c>
    </row>
    <row r="536" spans="1:49" outlineLevel="2" x14ac:dyDescent="0.2">
      <c r="A536" s="52"/>
      <c r="B536" s="52"/>
      <c r="C536" s="52"/>
      <c r="D536" s="52"/>
      <c r="E536" s="52"/>
      <c r="F536" s="52"/>
      <c r="G536" s="2" t="s">
        <v>172</v>
      </c>
      <c r="H536" s="2" t="s">
        <v>173</v>
      </c>
      <c r="I536" s="52"/>
      <c r="J536" s="52"/>
      <c r="K536" s="58"/>
      <c r="L536" s="58"/>
      <c r="M536" s="59"/>
      <c r="N536" s="52"/>
      <c r="O536" s="52"/>
      <c r="P536" s="52"/>
      <c r="Q536" s="52"/>
      <c r="R536" s="52"/>
      <c r="S536" s="52"/>
      <c r="T536" s="52"/>
      <c r="U536" s="52"/>
      <c r="V536" s="59"/>
      <c r="W536" s="52"/>
      <c r="X536" s="59"/>
      <c r="Y536" s="52"/>
      <c r="Z536" s="52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8"/>
      <c r="AN536" s="58"/>
      <c r="AO536" s="58"/>
      <c r="AP536" s="58"/>
      <c r="AQ536" s="58"/>
      <c r="AR536" s="58"/>
      <c r="AS536" s="58"/>
      <c r="AT536" s="58"/>
      <c r="AU536" s="52" t="s">
        <v>283</v>
      </c>
      <c r="AV536" s="52"/>
      <c r="AW536" s="52"/>
    </row>
    <row r="537" spans="1:49" outlineLevel="2" x14ac:dyDescent="0.2">
      <c r="A537" s="52" t="s">
        <v>472</v>
      </c>
      <c r="B537" s="52"/>
      <c r="C537" s="52" t="s">
        <v>105</v>
      </c>
      <c r="D537" s="52">
        <v>1</v>
      </c>
      <c r="E537" s="52" t="s">
        <v>106</v>
      </c>
      <c r="F537" s="52" t="s">
        <v>107</v>
      </c>
      <c r="G537" s="2" t="s">
        <v>108</v>
      </c>
      <c r="H537" s="2" t="s">
        <v>109</v>
      </c>
      <c r="I537" s="52" t="s">
        <v>473</v>
      </c>
      <c r="J537" s="52" t="s">
        <v>505</v>
      </c>
      <c r="K537" s="58">
        <v>56294314</v>
      </c>
      <c r="L537" s="58">
        <v>66427290.520000003</v>
      </c>
      <c r="M537" s="59">
        <v>42328</v>
      </c>
      <c r="N537" s="52" t="s">
        <v>451</v>
      </c>
      <c r="O537" s="52"/>
      <c r="P537" s="52" t="s">
        <v>114</v>
      </c>
      <c r="Q537" s="52" t="s">
        <v>452</v>
      </c>
      <c r="R537" s="52" t="s">
        <v>286</v>
      </c>
      <c r="S537" s="52" t="s">
        <v>474</v>
      </c>
      <c r="T537" s="52" t="s">
        <v>453</v>
      </c>
      <c r="U537" s="52" t="s">
        <v>661</v>
      </c>
      <c r="V537" s="59">
        <v>42401</v>
      </c>
      <c r="W537" s="52">
        <v>2016</v>
      </c>
      <c r="X537" s="59">
        <v>42490</v>
      </c>
      <c r="Y537" s="52">
        <v>2016</v>
      </c>
      <c r="Z537" s="52" t="s">
        <v>342</v>
      </c>
      <c r="AA537" s="58">
        <v>56294314</v>
      </c>
      <c r="AB537" s="58">
        <v>66427290.520000003</v>
      </c>
      <c r="AC537" s="58"/>
      <c r="AD537" s="58"/>
      <c r="AE537" s="58"/>
      <c r="AF537" s="58"/>
      <c r="AG537" s="58"/>
      <c r="AH537" s="58"/>
      <c r="AI537" s="58"/>
      <c r="AJ537" s="58"/>
      <c r="AK537" s="58">
        <v>56294314</v>
      </c>
      <c r="AL537" s="58">
        <v>66427290.520000003</v>
      </c>
      <c r="AM537" s="58"/>
      <c r="AN537" s="58"/>
      <c r="AO537" s="58"/>
      <c r="AP537" s="58"/>
      <c r="AQ537" s="58"/>
      <c r="AR537" s="58"/>
      <c r="AS537" s="58"/>
      <c r="AT537" s="58"/>
      <c r="AU537" s="52" t="s">
        <v>460</v>
      </c>
      <c r="AV537" s="52" t="s">
        <v>266</v>
      </c>
      <c r="AW537" s="52" t="s">
        <v>267</v>
      </c>
    </row>
    <row r="538" spans="1:49" outlineLevel="2" x14ac:dyDescent="0.2">
      <c r="A538" s="52"/>
      <c r="B538" s="52"/>
      <c r="C538" s="52"/>
      <c r="D538" s="52"/>
      <c r="E538" s="52"/>
      <c r="F538" s="52"/>
      <c r="G538" s="2" t="s">
        <v>172</v>
      </c>
      <c r="H538" s="2" t="s">
        <v>173</v>
      </c>
      <c r="I538" s="52"/>
      <c r="J538" s="52"/>
      <c r="K538" s="58"/>
      <c r="L538" s="58"/>
      <c r="M538" s="59"/>
      <c r="N538" s="52"/>
      <c r="O538" s="52"/>
      <c r="P538" s="52"/>
      <c r="Q538" s="52"/>
      <c r="R538" s="52"/>
      <c r="S538" s="52"/>
      <c r="T538" s="52"/>
      <c r="U538" s="52"/>
      <c r="V538" s="59"/>
      <c r="W538" s="52"/>
      <c r="X538" s="59"/>
      <c r="Y538" s="52"/>
      <c r="Z538" s="52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8"/>
      <c r="AN538" s="58"/>
      <c r="AO538" s="58"/>
      <c r="AP538" s="58"/>
      <c r="AQ538" s="58"/>
      <c r="AR538" s="58"/>
      <c r="AS538" s="58"/>
      <c r="AT538" s="58"/>
      <c r="AU538" s="52" t="s">
        <v>283</v>
      </c>
      <c r="AV538" s="52"/>
      <c r="AW538" s="52"/>
    </row>
    <row r="539" spans="1:49" ht="28.5" outlineLevel="2" x14ac:dyDescent="0.2">
      <c r="A539" s="52" t="s">
        <v>478</v>
      </c>
      <c r="B539" s="52"/>
      <c r="C539" s="2" t="s">
        <v>105</v>
      </c>
      <c r="D539" s="2">
        <v>1</v>
      </c>
      <c r="E539" s="2" t="s">
        <v>106</v>
      </c>
      <c r="F539" s="2" t="s">
        <v>107</v>
      </c>
      <c r="G539" s="2" t="s">
        <v>108</v>
      </c>
      <c r="H539" s="2" t="s">
        <v>109</v>
      </c>
      <c r="I539" s="2" t="s">
        <v>479</v>
      </c>
      <c r="J539" s="2" t="s">
        <v>505</v>
      </c>
      <c r="K539" s="4">
        <v>591086</v>
      </c>
      <c r="L539" s="4">
        <v>697481.48</v>
      </c>
      <c r="M539" s="5">
        <v>42328</v>
      </c>
      <c r="N539" s="2" t="s">
        <v>451</v>
      </c>
      <c r="O539" s="2"/>
      <c r="P539" s="2" t="s">
        <v>114</v>
      </c>
      <c r="Q539" s="2" t="s">
        <v>452</v>
      </c>
      <c r="R539" s="2" t="s">
        <v>286</v>
      </c>
      <c r="S539" s="2" t="s">
        <v>474</v>
      </c>
      <c r="T539" s="2" t="s">
        <v>453</v>
      </c>
      <c r="U539" s="2" t="s">
        <v>661</v>
      </c>
      <c r="V539" s="5">
        <v>42401</v>
      </c>
      <c r="W539" s="2">
        <v>2016</v>
      </c>
      <c r="X539" s="5">
        <v>42490</v>
      </c>
      <c r="Y539" s="2">
        <v>2016</v>
      </c>
      <c r="Z539" s="2" t="s">
        <v>342</v>
      </c>
      <c r="AA539" s="4">
        <v>591086</v>
      </c>
      <c r="AB539" s="4">
        <v>697481.48</v>
      </c>
      <c r="AC539" s="4"/>
      <c r="AD539" s="4"/>
      <c r="AE539" s="4"/>
      <c r="AF539" s="4"/>
      <c r="AG539" s="4"/>
      <c r="AH539" s="4"/>
      <c r="AI539" s="4"/>
      <c r="AJ539" s="4"/>
      <c r="AK539" s="4">
        <v>591086</v>
      </c>
      <c r="AL539" s="4">
        <v>697481.48</v>
      </c>
      <c r="AM539" s="4"/>
      <c r="AN539" s="4"/>
      <c r="AO539" s="4"/>
      <c r="AP539" s="4"/>
      <c r="AQ539" s="4"/>
      <c r="AR539" s="4"/>
      <c r="AS539" s="4"/>
      <c r="AT539" s="4"/>
      <c r="AU539" s="2" t="s">
        <v>460</v>
      </c>
      <c r="AV539" s="2" t="s">
        <v>266</v>
      </c>
      <c r="AW539" s="2" t="s">
        <v>267</v>
      </c>
    </row>
    <row r="540" spans="1:49" outlineLevel="2" x14ac:dyDescent="0.2">
      <c r="A540" s="52" t="s">
        <v>480</v>
      </c>
      <c r="B540" s="52"/>
      <c r="C540" s="52" t="s">
        <v>105</v>
      </c>
      <c r="D540" s="52">
        <v>1</v>
      </c>
      <c r="E540" s="52" t="s">
        <v>106</v>
      </c>
      <c r="F540" s="52" t="s">
        <v>107</v>
      </c>
      <c r="G540" s="2" t="s">
        <v>108</v>
      </c>
      <c r="H540" s="2" t="s">
        <v>109</v>
      </c>
      <c r="I540" s="52" t="s">
        <v>481</v>
      </c>
      <c r="J540" s="52" t="s">
        <v>505</v>
      </c>
      <c r="K540" s="58">
        <v>3167835</v>
      </c>
      <c r="L540" s="58">
        <v>3738045.3</v>
      </c>
      <c r="M540" s="59">
        <v>42321</v>
      </c>
      <c r="N540" s="52" t="s">
        <v>451</v>
      </c>
      <c r="O540" s="52"/>
      <c r="P540" s="52" t="s">
        <v>114</v>
      </c>
      <c r="Q540" s="52" t="s">
        <v>115</v>
      </c>
      <c r="R540" s="52" t="s">
        <v>286</v>
      </c>
      <c r="S540" s="52" t="s">
        <v>474</v>
      </c>
      <c r="T540" s="52" t="s">
        <v>118</v>
      </c>
      <c r="U540" s="52" t="s">
        <v>661</v>
      </c>
      <c r="V540" s="59">
        <v>42401</v>
      </c>
      <c r="W540" s="52">
        <v>2016</v>
      </c>
      <c r="X540" s="59">
        <v>42490</v>
      </c>
      <c r="Y540" s="52">
        <v>2016</v>
      </c>
      <c r="Z540" s="52" t="s">
        <v>342</v>
      </c>
      <c r="AA540" s="58">
        <v>3167835</v>
      </c>
      <c r="AB540" s="58">
        <v>3738045.3</v>
      </c>
      <c r="AC540" s="58"/>
      <c r="AD540" s="58"/>
      <c r="AE540" s="58"/>
      <c r="AF540" s="58"/>
      <c r="AG540" s="58"/>
      <c r="AH540" s="58"/>
      <c r="AI540" s="58"/>
      <c r="AJ540" s="58"/>
      <c r="AK540" s="58">
        <v>3167835</v>
      </c>
      <c r="AL540" s="58">
        <v>3738045.3</v>
      </c>
      <c r="AM540" s="58"/>
      <c r="AN540" s="58"/>
      <c r="AO540" s="58"/>
      <c r="AP540" s="58"/>
      <c r="AQ540" s="58"/>
      <c r="AR540" s="58"/>
      <c r="AS540" s="58"/>
      <c r="AT540" s="58"/>
      <c r="AU540" s="52" t="s">
        <v>460</v>
      </c>
      <c r="AV540" s="52" t="s">
        <v>266</v>
      </c>
      <c r="AW540" s="52" t="s">
        <v>267</v>
      </c>
    </row>
    <row r="541" spans="1:49" outlineLevel="2" x14ac:dyDescent="0.2">
      <c r="A541" s="52"/>
      <c r="B541" s="52"/>
      <c r="C541" s="52"/>
      <c r="D541" s="52"/>
      <c r="E541" s="52"/>
      <c r="F541" s="52"/>
      <c r="G541" s="2" t="s">
        <v>172</v>
      </c>
      <c r="H541" s="2" t="s">
        <v>173</v>
      </c>
      <c r="I541" s="52"/>
      <c r="J541" s="52"/>
      <c r="K541" s="58"/>
      <c r="L541" s="58"/>
      <c r="M541" s="59"/>
      <c r="N541" s="52"/>
      <c r="O541" s="52"/>
      <c r="P541" s="52"/>
      <c r="Q541" s="52"/>
      <c r="R541" s="52"/>
      <c r="S541" s="52"/>
      <c r="T541" s="52"/>
      <c r="U541" s="52"/>
      <c r="V541" s="59"/>
      <c r="W541" s="52"/>
      <c r="X541" s="59"/>
      <c r="Y541" s="52"/>
      <c r="Z541" s="52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8"/>
      <c r="AN541" s="58"/>
      <c r="AO541" s="58"/>
      <c r="AP541" s="58"/>
      <c r="AQ541" s="58"/>
      <c r="AR541" s="58"/>
      <c r="AS541" s="58"/>
      <c r="AT541" s="58"/>
      <c r="AU541" s="52" t="s">
        <v>283</v>
      </c>
      <c r="AV541" s="52"/>
      <c r="AW541" s="52"/>
    </row>
    <row r="542" spans="1:49" ht="28.5" outlineLevel="2" x14ac:dyDescent="0.2">
      <c r="A542" s="52" t="s">
        <v>482</v>
      </c>
      <c r="B542" s="52"/>
      <c r="C542" s="2" t="s">
        <v>105</v>
      </c>
      <c r="D542" s="2">
        <v>1</v>
      </c>
      <c r="E542" s="2" t="s">
        <v>106</v>
      </c>
      <c r="F542" s="2" t="s">
        <v>107</v>
      </c>
      <c r="G542" s="2" t="s">
        <v>108</v>
      </c>
      <c r="H542" s="2" t="s">
        <v>109</v>
      </c>
      <c r="I542" s="2" t="s">
        <v>483</v>
      </c>
      <c r="J542" s="2" t="s">
        <v>505</v>
      </c>
      <c r="K542" s="4">
        <v>32749494</v>
      </c>
      <c r="L542" s="4">
        <v>38644402.920000002</v>
      </c>
      <c r="M542" s="5">
        <v>42318</v>
      </c>
      <c r="N542" s="2" t="s">
        <v>451</v>
      </c>
      <c r="O542" s="2"/>
      <c r="P542" s="2" t="s">
        <v>114</v>
      </c>
      <c r="Q542" s="2" t="s">
        <v>452</v>
      </c>
      <c r="R542" s="2" t="s">
        <v>125</v>
      </c>
      <c r="S542" s="2" t="s">
        <v>484</v>
      </c>
      <c r="T542" s="2" t="s">
        <v>453</v>
      </c>
      <c r="U542" s="2" t="s">
        <v>661</v>
      </c>
      <c r="V542" s="5">
        <v>42430</v>
      </c>
      <c r="W542" s="2">
        <v>2016</v>
      </c>
      <c r="X542" s="5">
        <v>42521</v>
      </c>
      <c r="Y542" s="2">
        <v>2016</v>
      </c>
      <c r="Z542" s="2" t="s">
        <v>342</v>
      </c>
      <c r="AA542" s="4">
        <v>32749494</v>
      </c>
      <c r="AB542" s="4">
        <v>38644402.920000002</v>
      </c>
      <c r="AC542" s="4"/>
      <c r="AD542" s="4"/>
      <c r="AE542" s="4"/>
      <c r="AF542" s="4"/>
      <c r="AG542" s="4"/>
      <c r="AH542" s="4"/>
      <c r="AI542" s="4"/>
      <c r="AJ542" s="4"/>
      <c r="AK542" s="4">
        <v>32749494</v>
      </c>
      <c r="AL542" s="4">
        <v>38644402.920000002</v>
      </c>
      <c r="AM542" s="4"/>
      <c r="AN542" s="4"/>
      <c r="AO542" s="4"/>
      <c r="AP542" s="4"/>
      <c r="AQ542" s="4"/>
      <c r="AR542" s="4"/>
      <c r="AS542" s="4"/>
      <c r="AT542" s="4"/>
      <c r="AU542" s="2" t="s">
        <v>460</v>
      </c>
      <c r="AV542" s="2" t="s">
        <v>266</v>
      </c>
      <c r="AW542" s="2" t="s">
        <v>267</v>
      </c>
    </row>
    <row r="543" spans="1:49" ht="42.75" outlineLevel="2" x14ac:dyDescent="0.2">
      <c r="A543" s="52" t="s">
        <v>485</v>
      </c>
      <c r="B543" s="52"/>
      <c r="C543" s="2" t="s">
        <v>105</v>
      </c>
      <c r="D543" s="2">
        <v>1</v>
      </c>
      <c r="E543" s="2" t="s">
        <v>106</v>
      </c>
      <c r="F543" s="2" t="s">
        <v>107</v>
      </c>
      <c r="G543" s="2" t="s">
        <v>108</v>
      </c>
      <c r="H543" s="2" t="s">
        <v>109</v>
      </c>
      <c r="I543" s="2" t="s">
        <v>486</v>
      </c>
      <c r="J543" s="2" t="s">
        <v>505</v>
      </c>
      <c r="K543" s="4">
        <v>12607881</v>
      </c>
      <c r="L543" s="4">
        <v>14877299.58</v>
      </c>
      <c r="M543" s="5">
        <v>42318</v>
      </c>
      <c r="N543" s="2" t="s">
        <v>451</v>
      </c>
      <c r="O543" s="2" t="s">
        <v>113</v>
      </c>
      <c r="P543" s="2" t="s">
        <v>114</v>
      </c>
      <c r="Q543" s="2" t="s">
        <v>115</v>
      </c>
      <c r="R543" s="2" t="s">
        <v>487</v>
      </c>
      <c r="S543" s="2" t="s">
        <v>296</v>
      </c>
      <c r="T543" s="2" t="s">
        <v>118</v>
      </c>
      <c r="U543" s="2" t="s">
        <v>661</v>
      </c>
      <c r="V543" s="5">
        <v>42380</v>
      </c>
      <c r="W543" s="2">
        <v>2016</v>
      </c>
      <c r="X543" s="5">
        <v>42460</v>
      </c>
      <c r="Y543" s="2">
        <v>2016</v>
      </c>
      <c r="Z543" s="2" t="s">
        <v>886</v>
      </c>
      <c r="AA543" s="4">
        <v>12607881</v>
      </c>
      <c r="AB543" s="4">
        <v>14877299.58</v>
      </c>
      <c r="AC543" s="4"/>
      <c r="AD543" s="4"/>
      <c r="AE543" s="4"/>
      <c r="AF543" s="4"/>
      <c r="AG543" s="4"/>
      <c r="AH543" s="4"/>
      <c r="AI543" s="4"/>
      <c r="AJ543" s="4"/>
      <c r="AK543" s="4">
        <v>12607881</v>
      </c>
      <c r="AL543" s="4">
        <v>14877299.58</v>
      </c>
      <c r="AM543" s="4"/>
      <c r="AN543" s="4"/>
      <c r="AO543" s="4"/>
      <c r="AP543" s="4"/>
      <c r="AQ543" s="4"/>
      <c r="AR543" s="4"/>
      <c r="AS543" s="4"/>
      <c r="AT543" s="4"/>
      <c r="AU543" s="2" t="s">
        <v>460</v>
      </c>
      <c r="AV543" s="2" t="s">
        <v>357</v>
      </c>
      <c r="AW543" s="2" t="s">
        <v>267</v>
      </c>
    </row>
    <row r="544" spans="1:49" ht="42.75" outlineLevel="2" x14ac:dyDescent="0.2">
      <c r="A544" s="52" t="s">
        <v>489</v>
      </c>
      <c r="B544" s="52"/>
      <c r="C544" s="2" t="s">
        <v>105</v>
      </c>
      <c r="D544" s="2">
        <v>1</v>
      </c>
      <c r="E544" s="2" t="s">
        <v>106</v>
      </c>
      <c r="F544" s="2" t="s">
        <v>107</v>
      </c>
      <c r="G544" s="2" t="s">
        <v>172</v>
      </c>
      <c r="H544" s="2" t="s">
        <v>173</v>
      </c>
      <c r="I544" s="2" t="s">
        <v>495</v>
      </c>
      <c r="J544" s="2" t="s">
        <v>505</v>
      </c>
      <c r="K544" s="4">
        <v>51054</v>
      </c>
      <c r="L544" s="4">
        <v>60243.72</v>
      </c>
      <c r="M544" s="5">
        <v>42318</v>
      </c>
      <c r="N544" s="2" t="s">
        <v>451</v>
      </c>
      <c r="O544" s="2"/>
      <c r="P544" s="2" t="s">
        <v>114</v>
      </c>
      <c r="Q544" s="2" t="s">
        <v>452</v>
      </c>
      <c r="R544" s="2" t="s">
        <v>491</v>
      </c>
      <c r="S544" s="2" t="s">
        <v>492</v>
      </c>
      <c r="T544" s="2" t="s">
        <v>453</v>
      </c>
      <c r="U544" s="2" t="s">
        <v>508</v>
      </c>
      <c r="V544" s="5">
        <v>42401</v>
      </c>
      <c r="W544" s="2">
        <v>2016</v>
      </c>
      <c r="X544" s="5">
        <v>42439</v>
      </c>
      <c r="Y544" s="2">
        <v>2016</v>
      </c>
      <c r="Z544" s="2" t="s">
        <v>656</v>
      </c>
      <c r="AA544" s="4">
        <v>51054</v>
      </c>
      <c r="AB544" s="4">
        <v>60243.72</v>
      </c>
      <c r="AC544" s="4"/>
      <c r="AD544" s="4"/>
      <c r="AE544" s="4"/>
      <c r="AF544" s="4"/>
      <c r="AG544" s="4"/>
      <c r="AH544" s="4"/>
      <c r="AI544" s="4"/>
      <c r="AJ544" s="4"/>
      <c r="AK544" s="4">
        <v>51054</v>
      </c>
      <c r="AL544" s="4">
        <v>60243.72</v>
      </c>
      <c r="AM544" s="4"/>
      <c r="AN544" s="4"/>
      <c r="AO544" s="4"/>
      <c r="AP544" s="4"/>
      <c r="AQ544" s="4"/>
      <c r="AR544" s="4"/>
      <c r="AS544" s="4"/>
      <c r="AT544" s="4"/>
      <c r="AU544" s="2" t="s">
        <v>460</v>
      </c>
      <c r="AV544" s="2" t="s">
        <v>266</v>
      </c>
      <c r="AW544" s="2" t="s">
        <v>267</v>
      </c>
    </row>
    <row r="545" spans="1:49" outlineLevel="2" x14ac:dyDescent="0.2">
      <c r="A545" s="52" t="s">
        <v>496</v>
      </c>
      <c r="B545" s="52"/>
      <c r="C545" s="52" t="s">
        <v>105</v>
      </c>
      <c r="D545" s="52">
        <v>1</v>
      </c>
      <c r="E545" s="52" t="s">
        <v>106</v>
      </c>
      <c r="F545" s="52" t="s">
        <v>107</v>
      </c>
      <c r="G545" s="2" t="s">
        <v>108</v>
      </c>
      <c r="H545" s="2" t="s">
        <v>109</v>
      </c>
      <c r="I545" s="52" t="s">
        <v>497</v>
      </c>
      <c r="J545" s="52" t="s">
        <v>505</v>
      </c>
      <c r="K545" s="58">
        <v>32722</v>
      </c>
      <c r="L545" s="58">
        <v>38611.96</v>
      </c>
      <c r="M545" s="59">
        <v>42318</v>
      </c>
      <c r="N545" s="52" t="s">
        <v>451</v>
      </c>
      <c r="O545" s="52"/>
      <c r="P545" s="52" t="s">
        <v>114</v>
      </c>
      <c r="Q545" s="52" t="s">
        <v>452</v>
      </c>
      <c r="R545" s="52" t="s">
        <v>498</v>
      </c>
      <c r="S545" s="52" t="s">
        <v>499</v>
      </c>
      <c r="T545" s="52" t="s">
        <v>453</v>
      </c>
      <c r="U545" s="52" t="s">
        <v>661</v>
      </c>
      <c r="V545" s="59">
        <v>42410</v>
      </c>
      <c r="W545" s="52">
        <v>2016</v>
      </c>
      <c r="X545" s="59">
        <v>42735</v>
      </c>
      <c r="Y545" s="52">
        <v>2016</v>
      </c>
      <c r="Z545" s="52" t="s">
        <v>772</v>
      </c>
      <c r="AA545" s="58">
        <v>32722</v>
      </c>
      <c r="AB545" s="58">
        <v>38611.96</v>
      </c>
      <c r="AC545" s="58"/>
      <c r="AD545" s="58"/>
      <c r="AE545" s="58"/>
      <c r="AF545" s="58"/>
      <c r="AG545" s="58"/>
      <c r="AH545" s="58"/>
      <c r="AI545" s="58"/>
      <c r="AJ545" s="58"/>
      <c r="AK545" s="58">
        <v>32722</v>
      </c>
      <c r="AL545" s="58">
        <v>38611.96</v>
      </c>
      <c r="AM545" s="58"/>
      <c r="AN545" s="58"/>
      <c r="AO545" s="58"/>
      <c r="AP545" s="58"/>
      <c r="AQ545" s="58"/>
      <c r="AR545" s="58"/>
      <c r="AS545" s="58"/>
      <c r="AT545" s="58"/>
      <c r="AU545" s="52" t="s">
        <v>460</v>
      </c>
      <c r="AV545" s="52" t="s">
        <v>266</v>
      </c>
      <c r="AW545" s="52" t="s">
        <v>267</v>
      </c>
    </row>
    <row r="546" spans="1:49" outlineLevel="2" x14ac:dyDescent="0.2">
      <c r="A546" s="52"/>
      <c r="B546" s="52"/>
      <c r="C546" s="52"/>
      <c r="D546" s="52"/>
      <c r="E546" s="52"/>
      <c r="F546" s="52"/>
      <c r="G546" s="2" t="s">
        <v>172</v>
      </c>
      <c r="H546" s="2" t="s">
        <v>173</v>
      </c>
      <c r="I546" s="52"/>
      <c r="J546" s="52"/>
      <c r="K546" s="58"/>
      <c r="L546" s="58"/>
      <c r="M546" s="59"/>
      <c r="N546" s="52"/>
      <c r="O546" s="52"/>
      <c r="P546" s="52"/>
      <c r="Q546" s="52"/>
      <c r="R546" s="52"/>
      <c r="S546" s="52"/>
      <c r="T546" s="52"/>
      <c r="U546" s="52"/>
      <c r="V546" s="59"/>
      <c r="W546" s="52"/>
      <c r="X546" s="59"/>
      <c r="Y546" s="52"/>
      <c r="Z546" s="52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8"/>
      <c r="AN546" s="58"/>
      <c r="AO546" s="58"/>
      <c r="AP546" s="58"/>
      <c r="AQ546" s="58"/>
      <c r="AR546" s="58"/>
      <c r="AS546" s="58"/>
      <c r="AT546" s="58"/>
      <c r="AU546" s="52" t="s">
        <v>283</v>
      </c>
      <c r="AV546" s="52"/>
      <c r="AW546" s="52"/>
    </row>
    <row r="547" spans="1:49" ht="28.5" outlineLevel="2" x14ac:dyDescent="0.2">
      <c r="A547" s="52" t="s">
        <v>496</v>
      </c>
      <c r="B547" s="52"/>
      <c r="C547" s="2" t="s">
        <v>105</v>
      </c>
      <c r="D547" s="2">
        <v>1</v>
      </c>
      <c r="E547" s="2" t="s">
        <v>106</v>
      </c>
      <c r="F547" s="2" t="s">
        <v>107</v>
      </c>
      <c r="G547" s="2" t="s">
        <v>108</v>
      </c>
      <c r="H547" s="2" t="s">
        <v>109</v>
      </c>
      <c r="I547" s="2" t="s">
        <v>500</v>
      </c>
      <c r="J547" s="2" t="s">
        <v>505</v>
      </c>
      <c r="K547" s="4">
        <v>202712</v>
      </c>
      <c r="L547" s="4">
        <v>239200.16</v>
      </c>
      <c r="M547" s="5">
        <v>42318</v>
      </c>
      <c r="N547" s="2" t="s">
        <v>451</v>
      </c>
      <c r="O547" s="2"/>
      <c r="P547" s="2" t="s">
        <v>114</v>
      </c>
      <c r="Q547" s="2" t="s">
        <v>452</v>
      </c>
      <c r="R547" s="2" t="s">
        <v>498</v>
      </c>
      <c r="S547" s="2" t="s">
        <v>499</v>
      </c>
      <c r="T547" s="2" t="s">
        <v>453</v>
      </c>
      <c r="U547" s="2" t="s">
        <v>508</v>
      </c>
      <c r="V547" s="5">
        <v>42410</v>
      </c>
      <c r="W547" s="2">
        <v>2016</v>
      </c>
      <c r="X547" s="5">
        <v>42439</v>
      </c>
      <c r="Y547" s="2">
        <v>2016</v>
      </c>
      <c r="Z547" s="2" t="s">
        <v>772</v>
      </c>
      <c r="AA547" s="4">
        <v>202712</v>
      </c>
      <c r="AB547" s="4">
        <v>239200.16</v>
      </c>
      <c r="AC547" s="4"/>
      <c r="AD547" s="4"/>
      <c r="AE547" s="4"/>
      <c r="AF547" s="4"/>
      <c r="AG547" s="4"/>
      <c r="AH547" s="4"/>
      <c r="AI547" s="4"/>
      <c r="AJ547" s="4"/>
      <c r="AK547" s="4">
        <v>202712</v>
      </c>
      <c r="AL547" s="4">
        <v>239200.16</v>
      </c>
      <c r="AM547" s="4"/>
      <c r="AN547" s="4"/>
      <c r="AO547" s="4"/>
      <c r="AP547" s="4"/>
      <c r="AQ547" s="4"/>
      <c r="AR547" s="4"/>
      <c r="AS547" s="4"/>
      <c r="AT547" s="4"/>
      <c r="AU547" s="2" t="s">
        <v>460</v>
      </c>
      <c r="AV547" s="2" t="s">
        <v>266</v>
      </c>
      <c r="AW547" s="2" t="s">
        <v>267</v>
      </c>
    </row>
    <row r="548" spans="1:49" ht="15" outlineLevel="1" x14ac:dyDescent="0.25">
      <c r="A548" s="55" t="s">
        <v>887</v>
      </c>
      <c r="B548" s="55"/>
      <c r="C548" s="55"/>
      <c r="D548" s="55"/>
      <c r="E548" s="56"/>
      <c r="F548" s="56"/>
      <c r="G548" s="55"/>
      <c r="H548" s="55"/>
      <c r="I548" s="55"/>
      <c r="J548" s="55"/>
      <c r="K548" s="10">
        <f>SUM(K433:K547)</f>
        <v>858864006.26999998</v>
      </c>
      <c r="L548" s="10">
        <f>SUM(L433:L547)</f>
        <v>1013459527.3999997</v>
      </c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1"/>
      <c r="AA548" s="11">
        <f t="shared" ref="AA548:AT548" si="7">SUM(AA433:AA547)</f>
        <v>543353082.9000001</v>
      </c>
      <c r="AB548" s="11">
        <f t="shared" si="7"/>
        <v>641156637.82999992</v>
      </c>
      <c r="AC548" s="11">
        <f t="shared" si="7"/>
        <v>179547769.54000002</v>
      </c>
      <c r="AD548" s="11">
        <f t="shared" si="7"/>
        <v>211866368.05000001</v>
      </c>
      <c r="AE548" s="11">
        <f t="shared" si="7"/>
        <v>135963153.82999998</v>
      </c>
      <c r="AF548" s="11">
        <f t="shared" si="7"/>
        <v>160436521.51999998</v>
      </c>
      <c r="AG548" s="11">
        <f t="shared" si="7"/>
        <v>0</v>
      </c>
      <c r="AH548" s="11">
        <f t="shared" si="7"/>
        <v>0</v>
      </c>
      <c r="AI548" s="11">
        <f t="shared" si="7"/>
        <v>0</v>
      </c>
      <c r="AJ548" s="11">
        <f t="shared" si="7"/>
        <v>0</v>
      </c>
      <c r="AK548" s="11">
        <f t="shared" si="7"/>
        <v>543353082.9000001</v>
      </c>
      <c r="AL548" s="11">
        <f t="shared" si="7"/>
        <v>641156637.82999992</v>
      </c>
      <c r="AM548" s="11">
        <f t="shared" si="7"/>
        <v>179547769.54000002</v>
      </c>
      <c r="AN548" s="11">
        <f t="shared" si="7"/>
        <v>211866368.05000001</v>
      </c>
      <c r="AO548" s="11">
        <f t="shared" si="7"/>
        <v>135963153.82999998</v>
      </c>
      <c r="AP548" s="11">
        <f t="shared" si="7"/>
        <v>160436521.51999998</v>
      </c>
      <c r="AQ548" s="11">
        <f t="shared" si="7"/>
        <v>0</v>
      </c>
      <c r="AR548" s="11">
        <f t="shared" si="7"/>
        <v>0</v>
      </c>
      <c r="AS548" s="11">
        <f t="shared" si="7"/>
        <v>0</v>
      </c>
      <c r="AT548" s="10">
        <f t="shared" si="7"/>
        <v>0</v>
      </c>
      <c r="AU548" s="10"/>
      <c r="AV548" s="10"/>
      <c r="AW548" s="10"/>
    </row>
    <row r="549" spans="1:49" ht="15" outlineLevel="1" x14ac:dyDescent="0.25">
      <c r="A549" s="55" t="s">
        <v>888</v>
      </c>
      <c r="B549" s="55"/>
      <c r="C549" s="55"/>
      <c r="D549" s="55"/>
      <c r="E549" s="56"/>
      <c r="F549" s="56"/>
      <c r="G549" s="55"/>
      <c r="H549" s="55"/>
      <c r="I549" s="55"/>
      <c r="J549" s="55"/>
      <c r="K549" s="10">
        <f>K431+K548</f>
        <v>1754523751.2599998</v>
      </c>
      <c r="L549" s="10">
        <f>L431+L548</f>
        <v>2070338026.4899998</v>
      </c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1"/>
      <c r="AA549" s="11">
        <f t="shared" ref="AA549:AT549" si="8">AA431+AA548</f>
        <v>1175849021.02</v>
      </c>
      <c r="AB549" s="11">
        <f t="shared" si="8"/>
        <v>1387501844.8199997</v>
      </c>
      <c r="AC549" s="11">
        <f t="shared" si="8"/>
        <v>360194004.54000002</v>
      </c>
      <c r="AD549" s="11">
        <f t="shared" si="8"/>
        <v>425028925.35000002</v>
      </c>
      <c r="AE549" s="11">
        <f t="shared" si="8"/>
        <v>218480725.69999999</v>
      </c>
      <c r="AF549" s="11">
        <f t="shared" si="8"/>
        <v>257807256.31999999</v>
      </c>
      <c r="AG549" s="11">
        <f t="shared" si="8"/>
        <v>0</v>
      </c>
      <c r="AH549" s="11">
        <f t="shared" si="8"/>
        <v>0</v>
      </c>
      <c r="AI549" s="11">
        <f t="shared" si="8"/>
        <v>0</v>
      </c>
      <c r="AJ549" s="11">
        <f t="shared" si="8"/>
        <v>0</v>
      </c>
      <c r="AK549" s="11">
        <f t="shared" si="8"/>
        <v>1175849021.02</v>
      </c>
      <c r="AL549" s="11">
        <f t="shared" si="8"/>
        <v>1387501844.8199997</v>
      </c>
      <c r="AM549" s="11">
        <f t="shared" si="8"/>
        <v>360194004.54000002</v>
      </c>
      <c r="AN549" s="11">
        <f t="shared" si="8"/>
        <v>425028925.35000002</v>
      </c>
      <c r="AO549" s="11">
        <f t="shared" si="8"/>
        <v>218480725.69999999</v>
      </c>
      <c r="AP549" s="11">
        <f t="shared" si="8"/>
        <v>257807256.31999999</v>
      </c>
      <c r="AQ549" s="11">
        <f t="shared" si="8"/>
        <v>0</v>
      </c>
      <c r="AR549" s="11">
        <f t="shared" si="8"/>
        <v>0</v>
      </c>
      <c r="AS549" s="11">
        <f t="shared" si="8"/>
        <v>0</v>
      </c>
      <c r="AT549" s="10">
        <f t="shared" si="8"/>
        <v>0</v>
      </c>
      <c r="AU549" s="10"/>
      <c r="AV549" s="10"/>
      <c r="AW549" s="10"/>
    </row>
    <row r="550" spans="1:49" ht="15" outlineLevel="1" x14ac:dyDescent="0.25">
      <c r="A550" s="57" t="s">
        <v>35</v>
      </c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57"/>
      <c r="AN550" s="57"/>
      <c r="AO550" s="57"/>
      <c r="AP550" s="57"/>
      <c r="AQ550" s="57"/>
      <c r="AR550" s="57"/>
      <c r="AS550" s="57"/>
      <c r="AT550" s="57"/>
      <c r="AU550" s="57"/>
      <c r="AV550" s="57"/>
      <c r="AW550" s="6"/>
    </row>
    <row r="551" spans="1:49" ht="15" outlineLevel="1" x14ac:dyDescent="0.25">
      <c r="A551" s="57" t="s">
        <v>36</v>
      </c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  <c r="AM551" s="57"/>
      <c r="AN551" s="57"/>
      <c r="AO551" s="57"/>
      <c r="AP551" s="57"/>
      <c r="AQ551" s="57"/>
      <c r="AR551" s="57"/>
      <c r="AS551" s="57"/>
      <c r="AT551" s="57"/>
      <c r="AU551" s="57"/>
      <c r="AV551" s="57"/>
      <c r="AW551" s="6"/>
    </row>
    <row r="552" spans="1:49" ht="15" outlineLevel="1" x14ac:dyDescent="0.25">
      <c r="A552" s="55" t="s">
        <v>889</v>
      </c>
      <c r="B552" s="55"/>
      <c r="C552" s="55"/>
      <c r="D552" s="55"/>
      <c r="E552" s="56"/>
      <c r="F552" s="56"/>
      <c r="G552" s="55"/>
      <c r="H552" s="55"/>
      <c r="I552" s="55"/>
      <c r="J552" s="55"/>
      <c r="K552" s="10">
        <v>0</v>
      </c>
      <c r="L552" s="10">
        <v>0</v>
      </c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1"/>
      <c r="AA552" s="11">
        <v>0</v>
      </c>
      <c r="AB552" s="11">
        <v>0</v>
      </c>
      <c r="AC552" s="11">
        <v>0</v>
      </c>
      <c r="AD552" s="11">
        <v>0</v>
      </c>
      <c r="AE552" s="11">
        <v>0</v>
      </c>
      <c r="AF552" s="11">
        <v>0</v>
      </c>
      <c r="AG552" s="11">
        <v>0</v>
      </c>
      <c r="AH552" s="11">
        <v>0</v>
      </c>
      <c r="AI552" s="11">
        <v>0</v>
      </c>
      <c r="AJ552" s="11">
        <v>0</v>
      </c>
      <c r="AK552" s="11">
        <v>0</v>
      </c>
      <c r="AL552" s="11">
        <v>0</v>
      </c>
      <c r="AM552" s="11">
        <v>0</v>
      </c>
      <c r="AN552" s="11">
        <v>0</v>
      </c>
      <c r="AO552" s="11">
        <v>0</v>
      </c>
      <c r="AP552" s="11">
        <v>0</v>
      </c>
      <c r="AQ552" s="11">
        <v>0</v>
      </c>
      <c r="AR552" s="11">
        <v>0</v>
      </c>
      <c r="AS552" s="11">
        <v>0</v>
      </c>
      <c r="AT552" s="10">
        <v>0</v>
      </c>
      <c r="AU552" s="10"/>
      <c r="AV552" s="10"/>
      <c r="AW552" s="10"/>
    </row>
    <row r="553" spans="1:49" ht="15" outlineLevel="1" x14ac:dyDescent="0.25">
      <c r="A553" s="57" t="s">
        <v>37</v>
      </c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  <c r="AM553" s="57"/>
      <c r="AN553" s="57"/>
      <c r="AO553" s="57"/>
      <c r="AP553" s="57"/>
      <c r="AQ553" s="57"/>
      <c r="AR553" s="57"/>
      <c r="AS553" s="57"/>
      <c r="AT553" s="57"/>
      <c r="AU553" s="57"/>
      <c r="AV553" s="57"/>
      <c r="AW553" s="6"/>
    </row>
    <row r="554" spans="1:49" ht="15" outlineLevel="1" x14ac:dyDescent="0.25">
      <c r="A554" s="55" t="s">
        <v>890</v>
      </c>
      <c r="B554" s="55"/>
      <c r="C554" s="55"/>
      <c r="D554" s="55"/>
      <c r="E554" s="56"/>
      <c r="F554" s="56"/>
      <c r="G554" s="55"/>
      <c r="H554" s="55"/>
      <c r="I554" s="55"/>
      <c r="J554" s="55"/>
      <c r="K554" s="10">
        <v>0</v>
      </c>
      <c r="L554" s="10">
        <v>0</v>
      </c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1"/>
      <c r="AA554" s="11">
        <v>0</v>
      </c>
      <c r="AB554" s="11">
        <v>0</v>
      </c>
      <c r="AC554" s="11">
        <v>0</v>
      </c>
      <c r="AD554" s="11">
        <v>0</v>
      </c>
      <c r="AE554" s="11">
        <v>0</v>
      </c>
      <c r="AF554" s="11">
        <v>0</v>
      </c>
      <c r="AG554" s="11">
        <v>0</v>
      </c>
      <c r="AH554" s="11">
        <v>0</v>
      </c>
      <c r="AI554" s="11">
        <v>0</v>
      </c>
      <c r="AJ554" s="11">
        <v>0</v>
      </c>
      <c r="AK554" s="11">
        <v>0</v>
      </c>
      <c r="AL554" s="11">
        <v>0</v>
      </c>
      <c r="AM554" s="11">
        <v>0</v>
      </c>
      <c r="AN554" s="11">
        <v>0</v>
      </c>
      <c r="AO554" s="11">
        <v>0</v>
      </c>
      <c r="AP554" s="11">
        <v>0</v>
      </c>
      <c r="AQ554" s="11">
        <v>0</v>
      </c>
      <c r="AR554" s="11">
        <v>0</v>
      </c>
      <c r="AS554" s="11">
        <v>0</v>
      </c>
      <c r="AT554" s="10">
        <v>0</v>
      </c>
      <c r="AU554" s="10"/>
      <c r="AV554" s="10"/>
      <c r="AW554" s="10"/>
    </row>
    <row r="555" spans="1:49" ht="15" outlineLevel="1" x14ac:dyDescent="0.25">
      <c r="A555" s="55" t="s">
        <v>891</v>
      </c>
      <c r="B555" s="55"/>
      <c r="C555" s="55"/>
      <c r="D555" s="55"/>
      <c r="E555" s="56"/>
      <c r="F555" s="56"/>
      <c r="G555" s="55"/>
      <c r="H555" s="55"/>
      <c r="I555" s="55"/>
      <c r="J555" s="55"/>
      <c r="K555" s="10">
        <f>K552+K554</f>
        <v>0</v>
      </c>
      <c r="L555" s="10">
        <f>L552+L554</f>
        <v>0</v>
      </c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1"/>
      <c r="AA555" s="11">
        <f t="shared" ref="AA555:AT555" si="9">AA552+AA554</f>
        <v>0</v>
      </c>
      <c r="AB555" s="11">
        <f t="shared" si="9"/>
        <v>0</v>
      </c>
      <c r="AC555" s="11">
        <f t="shared" si="9"/>
        <v>0</v>
      </c>
      <c r="AD555" s="11">
        <f t="shared" si="9"/>
        <v>0</v>
      </c>
      <c r="AE555" s="11">
        <f t="shared" si="9"/>
        <v>0</v>
      </c>
      <c r="AF555" s="11">
        <f t="shared" si="9"/>
        <v>0</v>
      </c>
      <c r="AG555" s="11">
        <f t="shared" si="9"/>
        <v>0</v>
      </c>
      <c r="AH555" s="11">
        <f t="shared" si="9"/>
        <v>0</v>
      </c>
      <c r="AI555" s="11">
        <f t="shared" si="9"/>
        <v>0</v>
      </c>
      <c r="AJ555" s="11">
        <f t="shared" si="9"/>
        <v>0</v>
      </c>
      <c r="AK555" s="11">
        <f t="shared" si="9"/>
        <v>0</v>
      </c>
      <c r="AL555" s="11">
        <f t="shared" si="9"/>
        <v>0</v>
      </c>
      <c r="AM555" s="11">
        <f t="shared" si="9"/>
        <v>0</v>
      </c>
      <c r="AN555" s="11">
        <f t="shared" si="9"/>
        <v>0</v>
      </c>
      <c r="AO555" s="11">
        <f t="shared" si="9"/>
        <v>0</v>
      </c>
      <c r="AP555" s="11">
        <f t="shared" si="9"/>
        <v>0</v>
      </c>
      <c r="AQ555" s="11">
        <f t="shared" si="9"/>
        <v>0</v>
      </c>
      <c r="AR555" s="11">
        <f t="shared" si="9"/>
        <v>0</v>
      </c>
      <c r="AS555" s="11">
        <f t="shared" si="9"/>
        <v>0</v>
      </c>
      <c r="AT555" s="10">
        <f t="shared" si="9"/>
        <v>0</v>
      </c>
      <c r="AU555" s="10"/>
      <c r="AV555" s="10"/>
      <c r="AW555" s="10"/>
    </row>
    <row r="556" spans="1:49" ht="15" outlineLevel="1" x14ac:dyDescent="0.25">
      <c r="A556" s="57" t="s">
        <v>38</v>
      </c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57"/>
      <c r="AN556" s="57"/>
      <c r="AO556" s="57"/>
      <c r="AP556" s="57"/>
      <c r="AQ556" s="57"/>
      <c r="AR556" s="57"/>
      <c r="AS556" s="57"/>
      <c r="AT556" s="57"/>
      <c r="AU556" s="57"/>
      <c r="AV556" s="57"/>
      <c r="AW556" s="6"/>
    </row>
    <row r="557" spans="1:49" ht="15" outlineLevel="1" x14ac:dyDescent="0.25">
      <c r="A557" s="55" t="s">
        <v>892</v>
      </c>
      <c r="B557" s="55"/>
      <c r="C557" s="55"/>
      <c r="D557" s="55"/>
      <c r="E557" s="56"/>
      <c r="F557" s="56"/>
      <c r="G557" s="55"/>
      <c r="H557" s="55"/>
      <c r="I557" s="55"/>
      <c r="J557" s="55"/>
      <c r="K557" s="10">
        <v>0</v>
      </c>
      <c r="L557" s="10">
        <v>0</v>
      </c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1"/>
      <c r="AA557" s="11">
        <v>0</v>
      </c>
      <c r="AB557" s="11">
        <v>0</v>
      </c>
      <c r="AC557" s="11">
        <v>0</v>
      </c>
      <c r="AD557" s="11">
        <v>0</v>
      </c>
      <c r="AE557" s="11">
        <v>0</v>
      </c>
      <c r="AF557" s="11">
        <v>0</v>
      </c>
      <c r="AG557" s="11">
        <v>0</v>
      </c>
      <c r="AH557" s="11">
        <v>0</v>
      </c>
      <c r="AI557" s="11">
        <v>0</v>
      </c>
      <c r="AJ557" s="11">
        <v>0</v>
      </c>
      <c r="AK557" s="11">
        <v>0</v>
      </c>
      <c r="AL557" s="11">
        <v>0</v>
      </c>
      <c r="AM557" s="11">
        <v>0</v>
      </c>
      <c r="AN557" s="11">
        <v>0</v>
      </c>
      <c r="AO557" s="11">
        <v>0</v>
      </c>
      <c r="AP557" s="11">
        <v>0</v>
      </c>
      <c r="AQ557" s="11">
        <v>0</v>
      </c>
      <c r="AR557" s="11">
        <v>0</v>
      </c>
      <c r="AS557" s="11">
        <v>0</v>
      </c>
      <c r="AT557" s="10">
        <v>0</v>
      </c>
      <c r="AU557" s="10"/>
      <c r="AV557" s="10"/>
      <c r="AW557" s="10"/>
    </row>
    <row r="558" spans="1:49" ht="15" x14ac:dyDescent="0.25">
      <c r="A558" s="55" t="s">
        <v>893</v>
      </c>
      <c r="B558" s="55"/>
      <c r="C558" s="55"/>
      <c r="D558" s="55"/>
      <c r="E558" s="56"/>
      <c r="F558" s="56"/>
      <c r="G558" s="55"/>
      <c r="H558" s="55"/>
      <c r="I558" s="55"/>
      <c r="J558" s="55"/>
      <c r="K558" s="10">
        <f>K386+K549+K555+K557</f>
        <v>2662099806.5999994</v>
      </c>
      <c r="L558" s="10">
        <f>L386+L549+L555+L557</f>
        <v>3141277771.79</v>
      </c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1"/>
      <c r="AA558" s="11">
        <f t="shared" ref="AA558:AT558" si="10">AA386+AA549+AA555+AA557</f>
        <v>2083425076.3599999</v>
      </c>
      <c r="AB558" s="11">
        <f t="shared" si="10"/>
        <v>2458441590.1199999</v>
      </c>
      <c r="AC558" s="11">
        <f t="shared" si="10"/>
        <v>360194004.54000002</v>
      </c>
      <c r="AD558" s="11">
        <f t="shared" si="10"/>
        <v>425028925.35000002</v>
      </c>
      <c r="AE558" s="11">
        <f t="shared" si="10"/>
        <v>218480725.69999999</v>
      </c>
      <c r="AF558" s="11">
        <f t="shared" si="10"/>
        <v>257807256.31999999</v>
      </c>
      <c r="AG558" s="11">
        <f t="shared" si="10"/>
        <v>0</v>
      </c>
      <c r="AH558" s="11">
        <f t="shared" si="10"/>
        <v>0</v>
      </c>
      <c r="AI558" s="11">
        <f t="shared" si="10"/>
        <v>0</v>
      </c>
      <c r="AJ558" s="11">
        <f t="shared" si="10"/>
        <v>0</v>
      </c>
      <c r="AK558" s="11">
        <f t="shared" si="10"/>
        <v>2083425076.3599999</v>
      </c>
      <c r="AL558" s="11">
        <f t="shared" si="10"/>
        <v>2458441590.1199999</v>
      </c>
      <c r="AM558" s="11">
        <f t="shared" si="10"/>
        <v>360194004.54000002</v>
      </c>
      <c r="AN558" s="11">
        <f t="shared" si="10"/>
        <v>425028925.35000002</v>
      </c>
      <c r="AO558" s="11">
        <f t="shared" si="10"/>
        <v>218480725.69999999</v>
      </c>
      <c r="AP558" s="11">
        <f t="shared" si="10"/>
        <v>257807256.31999999</v>
      </c>
      <c r="AQ558" s="11">
        <f t="shared" si="10"/>
        <v>0</v>
      </c>
      <c r="AR558" s="11">
        <f t="shared" si="10"/>
        <v>0</v>
      </c>
      <c r="AS558" s="11">
        <f t="shared" si="10"/>
        <v>0</v>
      </c>
      <c r="AT558" s="10">
        <f t="shared" si="10"/>
        <v>0</v>
      </c>
      <c r="AU558" s="10"/>
      <c r="AV558" s="10"/>
      <c r="AW558" s="10"/>
    </row>
    <row r="559" spans="1:49" ht="15" x14ac:dyDescent="0.25">
      <c r="A559" s="57" t="s">
        <v>39</v>
      </c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  <c r="AM559" s="57"/>
      <c r="AN559" s="57"/>
      <c r="AO559" s="57"/>
      <c r="AP559" s="57"/>
      <c r="AQ559" s="57"/>
      <c r="AR559" s="57"/>
      <c r="AS559" s="57"/>
      <c r="AT559" s="57"/>
      <c r="AU559" s="57"/>
      <c r="AV559" s="57"/>
      <c r="AW559" s="6"/>
    </row>
    <row r="560" spans="1:49" ht="15" outlineLevel="1" x14ac:dyDescent="0.25">
      <c r="A560" s="57" t="s">
        <v>40</v>
      </c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  <c r="AM560" s="57"/>
      <c r="AN560" s="57"/>
      <c r="AO560" s="57"/>
      <c r="AP560" s="57"/>
      <c r="AQ560" s="57"/>
      <c r="AR560" s="57"/>
      <c r="AS560" s="57"/>
      <c r="AT560" s="57"/>
      <c r="AU560" s="57"/>
      <c r="AV560" s="57"/>
      <c r="AW560" s="6"/>
    </row>
    <row r="561" spans="1:49" ht="85.5" outlineLevel="2" x14ac:dyDescent="0.2">
      <c r="A561" s="52" t="s">
        <v>894</v>
      </c>
      <c r="B561" s="52"/>
      <c r="C561" s="2" t="s">
        <v>105</v>
      </c>
      <c r="D561" s="2">
        <v>1</v>
      </c>
      <c r="E561" s="2" t="s">
        <v>106</v>
      </c>
      <c r="F561" s="2" t="s">
        <v>107</v>
      </c>
      <c r="G561" s="2" t="s">
        <v>108</v>
      </c>
      <c r="H561" s="2" t="s">
        <v>109</v>
      </c>
      <c r="I561" s="2" t="s">
        <v>895</v>
      </c>
      <c r="J561" s="2" t="s">
        <v>111</v>
      </c>
      <c r="K561" s="4">
        <v>3559322.03</v>
      </c>
      <c r="L561" s="4">
        <v>4200000</v>
      </c>
      <c r="M561" s="5">
        <v>42310</v>
      </c>
      <c r="N561" s="2" t="s">
        <v>399</v>
      </c>
      <c r="O561" s="2"/>
      <c r="P561" s="2" t="s">
        <v>233</v>
      </c>
      <c r="Q561" s="2" t="s">
        <v>115</v>
      </c>
      <c r="R561" s="2" t="s">
        <v>896</v>
      </c>
      <c r="S561" s="2" t="s">
        <v>897</v>
      </c>
      <c r="T561" s="2" t="s">
        <v>402</v>
      </c>
      <c r="U561" s="2" t="s">
        <v>898</v>
      </c>
      <c r="V561" s="5">
        <v>42370</v>
      </c>
      <c r="W561" s="2">
        <v>2016</v>
      </c>
      <c r="X561" s="5">
        <v>42735</v>
      </c>
      <c r="Y561" s="2">
        <v>2016</v>
      </c>
      <c r="Z561" s="2" t="s">
        <v>899</v>
      </c>
      <c r="AA561" s="4">
        <v>3559322.03</v>
      </c>
      <c r="AB561" s="4">
        <v>4200000</v>
      </c>
      <c r="AC561" s="4"/>
      <c r="AD561" s="4"/>
      <c r="AE561" s="4"/>
      <c r="AF561" s="4"/>
      <c r="AG561" s="4"/>
      <c r="AH561" s="4"/>
      <c r="AI561" s="4"/>
      <c r="AJ561" s="4"/>
      <c r="AK561" s="4">
        <v>3559322.03</v>
      </c>
      <c r="AL561" s="4">
        <v>4200000</v>
      </c>
      <c r="AM561" s="4"/>
      <c r="AN561" s="4"/>
      <c r="AO561" s="4"/>
      <c r="AP561" s="4"/>
      <c r="AQ561" s="4"/>
      <c r="AR561" s="4"/>
      <c r="AS561" s="4"/>
      <c r="AT561" s="4"/>
      <c r="AU561" s="2" t="s">
        <v>900</v>
      </c>
      <c r="AV561" s="2" t="s">
        <v>901</v>
      </c>
      <c r="AW561" s="2" t="s">
        <v>902</v>
      </c>
    </row>
    <row r="562" spans="1:49" ht="71.25" outlineLevel="2" x14ac:dyDescent="0.2">
      <c r="A562" s="52" t="s">
        <v>903</v>
      </c>
      <c r="B562" s="52"/>
      <c r="C562" s="2" t="s">
        <v>105</v>
      </c>
      <c r="D562" s="2">
        <v>1</v>
      </c>
      <c r="E562" s="2" t="s">
        <v>106</v>
      </c>
      <c r="F562" s="2" t="s">
        <v>107</v>
      </c>
      <c r="G562" s="2" t="s">
        <v>108</v>
      </c>
      <c r="H562" s="2" t="s">
        <v>109</v>
      </c>
      <c r="I562" s="2" t="s">
        <v>904</v>
      </c>
      <c r="J562" s="2" t="s">
        <v>111</v>
      </c>
      <c r="K562" s="4">
        <v>3559322.03</v>
      </c>
      <c r="L562" s="4">
        <v>4200000</v>
      </c>
      <c r="M562" s="5">
        <v>42310</v>
      </c>
      <c r="N562" s="2" t="s">
        <v>399</v>
      </c>
      <c r="O562" s="2"/>
      <c r="P562" s="2" t="s">
        <v>233</v>
      </c>
      <c r="Q562" s="2" t="s">
        <v>115</v>
      </c>
      <c r="R562" s="2" t="s">
        <v>896</v>
      </c>
      <c r="S562" s="2" t="s">
        <v>897</v>
      </c>
      <c r="T562" s="2" t="s">
        <v>402</v>
      </c>
      <c r="U562" s="2" t="s">
        <v>898</v>
      </c>
      <c r="V562" s="5">
        <v>42370</v>
      </c>
      <c r="W562" s="2">
        <v>2016</v>
      </c>
      <c r="X562" s="5">
        <v>42735</v>
      </c>
      <c r="Y562" s="2">
        <v>2016</v>
      </c>
      <c r="Z562" s="2" t="s">
        <v>899</v>
      </c>
      <c r="AA562" s="4">
        <v>3559322.03</v>
      </c>
      <c r="AB562" s="4">
        <v>4200000</v>
      </c>
      <c r="AC562" s="4"/>
      <c r="AD562" s="4"/>
      <c r="AE562" s="4"/>
      <c r="AF562" s="4"/>
      <c r="AG562" s="4"/>
      <c r="AH562" s="4"/>
      <c r="AI562" s="4"/>
      <c r="AJ562" s="4"/>
      <c r="AK562" s="4">
        <v>3559322.03</v>
      </c>
      <c r="AL562" s="4">
        <v>4200000</v>
      </c>
      <c r="AM562" s="4"/>
      <c r="AN562" s="4"/>
      <c r="AO562" s="4"/>
      <c r="AP562" s="4"/>
      <c r="AQ562" s="4"/>
      <c r="AR562" s="4"/>
      <c r="AS562" s="4"/>
      <c r="AT562" s="4"/>
      <c r="AU562" s="2" t="s">
        <v>905</v>
      </c>
      <c r="AV562" s="2" t="s">
        <v>901</v>
      </c>
      <c r="AW562" s="2" t="s">
        <v>902</v>
      </c>
    </row>
    <row r="563" spans="1:49" ht="28.5" outlineLevel="2" x14ac:dyDescent="0.2">
      <c r="A563" s="52" t="s">
        <v>906</v>
      </c>
      <c r="B563" s="52"/>
      <c r="C563" s="2" t="s">
        <v>105</v>
      </c>
      <c r="D563" s="2">
        <v>1</v>
      </c>
      <c r="E563" s="2" t="s">
        <v>106</v>
      </c>
      <c r="F563" s="2" t="s">
        <v>107</v>
      </c>
      <c r="G563" s="2" t="s">
        <v>108</v>
      </c>
      <c r="H563" s="2" t="s">
        <v>109</v>
      </c>
      <c r="I563" s="2" t="s">
        <v>907</v>
      </c>
      <c r="J563" s="2" t="s">
        <v>111</v>
      </c>
      <c r="K563" s="4">
        <v>761300</v>
      </c>
      <c r="L563" s="4">
        <v>898334</v>
      </c>
      <c r="M563" s="5">
        <v>42292</v>
      </c>
      <c r="N563" s="2" t="s">
        <v>112</v>
      </c>
      <c r="O563" s="2"/>
      <c r="P563" s="2" t="s">
        <v>114</v>
      </c>
      <c r="Q563" s="2" t="s">
        <v>452</v>
      </c>
      <c r="R563" s="2" t="s">
        <v>896</v>
      </c>
      <c r="S563" s="2" t="s">
        <v>897</v>
      </c>
      <c r="T563" s="2" t="s">
        <v>453</v>
      </c>
      <c r="U563" s="2" t="s">
        <v>898</v>
      </c>
      <c r="V563" s="5">
        <v>42370</v>
      </c>
      <c r="W563" s="2">
        <v>2016</v>
      </c>
      <c r="X563" s="5">
        <v>43465</v>
      </c>
      <c r="Y563" s="2">
        <v>2018</v>
      </c>
      <c r="Z563" s="2" t="s">
        <v>899</v>
      </c>
      <c r="AA563" s="4">
        <v>230000</v>
      </c>
      <c r="AB563" s="4">
        <v>271400</v>
      </c>
      <c r="AC563" s="4">
        <v>253000</v>
      </c>
      <c r="AD563" s="4">
        <v>298540</v>
      </c>
      <c r="AE563" s="4">
        <v>278300</v>
      </c>
      <c r="AF563" s="4">
        <v>328394</v>
      </c>
      <c r="AG563" s="4"/>
      <c r="AH563" s="4"/>
      <c r="AI563" s="4"/>
      <c r="AJ563" s="4"/>
      <c r="AK563" s="4">
        <v>230000</v>
      </c>
      <c r="AL563" s="4">
        <v>271400</v>
      </c>
      <c r="AM563" s="4">
        <v>253000</v>
      </c>
      <c r="AN563" s="4">
        <v>298540</v>
      </c>
      <c r="AO563" s="4">
        <v>278300</v>
      </c>
      <c r="AP563" s="4">
        <v>328394</v>
      </c>
      <c r="AQ563" s="4"/>
      <c r="AR563" s="4"/>
      <c r="AS563" s="4"/>
      <c r="AT563" s="4"/>
      <c r="AU563" s="2" t="s">
        <v>121</v>
      </c>
      <c r="AV563" s="2" t="s">
        <v>901</v>
      </c>
      <c r="AW563" s="2" t="s">
        <v>908</v>
      </c>
    </row>
    <row r="564" spans="1:49" ht="71.25" outlineLevel="2" x14ac:dyDescent="0.2">
      <c r="A564" s="52" t="s">
        <v>909</v>
      </c>
      <c r="B564" s="52"/>
      <c r="C564" s="2" t="s">
        <v>105</v>
      </c>
      <c r="D564" s="2">
        <v>1</v>
      </c>
      <c r="E564" s="2" t="s">
        <v>106</v>
      </c>
      <c r="F564" s="2" t="s">
        <v>107</v>
      </c>
      <c r="G564" s="2" t="s">
        <v>108</v>
      </c>
      <c r="H564" s="2" t="s">
        <v>109</v>
      </c>
      <c r="I564" s="2" t="s">
        <v>910</v>
      </c>
      <c r="J564" s="2" t="s">
        <v>111</v>
      </c>
      <c r="K564" s="4">
        <v>1694915.26</v>
      </c>
      <c r="L564" s="4">
        <v>2000000</v>
      </c>
      <c r="M564" s="5">
        <v>42310</v>
      </c>
      <c r="N564" s="2" t="s">
        <v>112</v>
      </c>
      <c r="O564" s="2"/>
      <c r="P564" s="2" t="s">
        <v>233</v>
      </c>
      <c r="Q564" s="2" t="s">
        <v>115</v>
      </c>
      <c r="R564" s="2" t="s">
        <v>896</v>
      </c>
      <c r="S564" s="2" t="s">
        <v>897</v>
      </c>
      <c r="T564" s="2" t="s">
        <v>118</v>
      </c>
      <c r="U564" s="2" t="s">
        <v>898</v>
      </c>
      <c r="V564" s="5">
        <v>42370</v>
      </c>
      <c r="W564" s="2">
        <v>2016</v>
      </c>
      <c r="X564" s="5">
        <v>43100</v>
      </c>
      <c r="Y564" s="2">
        <v>2017</v>
      </c>
      <c r="Z564" s="2" t="s">
        <v>911</v>
      </c>
      <c r="AA564" s="4">
        <v>847457.63</v>
      </c>
      <c r="AB564" s="4">
        <v>1000000</v>
      </c>
      <c r="AC564" s="4">
        <v>847457.63</v>
      </c>
      <c r="AD564" s="4">
        <v>1000000</v>
      </c>
      <c r="AE564" s="4"/>
      <c r="AF564" s="4"/>
      <c r="AG564" s="4"/>
      <c r="AH564" s="4"/>
      <c r="AI564" s="4"/>
      <c r="AJ564" s="4"/>
      <c r="AK564" s="4">
        <v>847457.63</v>
      </c>
      <c r="AL564" s="4">
        <v>1000000</v>
      </c>
      <c r="AM564" s="4">
        <v>847457.63</v>
      </c>
      <c r="AN564" s="4">
        <v>1000000</v>
      </c>
      <c r="AO564" s="4"/>
      <c r="AP564" s="4"/>
      <c r="AQ564" s="4"/>
      <c r="AR564" s="4"/>
      <c r="AS564" s="4"/>
      <c r="AT564" s="4"/>
      <c r="AU564" s="2" t="s">
        <v>121</v>
      </c>
      <c r="AV564" s="2" t="s">
        <v>901</v>
      </c>
      <c r="AW564" s="2" t="s">
        <v>912</v>
      </c>
    </row>
    <row r="565" spans="1:49" ht="71.25" outlineLevel="2" x14ac:dyDescent="0.2">
      <c r="A565" s="52" t="s">
        <v>913</v>
      </c>
      <c r="B565" s="52"/>
      <c r="C565" s="2" t="s">
        <v>105</v>
      </c>
      <c r="D565" s="2">
        <v>1</v>
      </c>
      <c r="E565" s="2" t="s">
        <v>106</v>
      </c>
      <c r="F565" s="2" t="s">
        <v>107</v>
      </c>
      <c r="G565" s="2" t="s">
        <v>108</v>
      </c>
      <c r="H565" s="2" t="s">
        <v>109</v>
      </c>
      <c r="I565" s="2" t="s">
        <v>914</v>
      </c>
      <c r="J565" s="2" t="s">
        <v>111</v>
      </c>
      <c r="K565" s="4">
        <v>847457.63</v>
      </c>
      <c r="L565" s="4">
        <v>1000000</v>
      </c>
      <c r="M565" s="5">
        <v>42310</v>
      </c>
      <c r="N565" s="2" t="s">
        <v>112</v>
      </c>
      <c r="O565" s="2"/>
      <c r="P565" s="2" t="s">
        <v>233</v>
      </c>
      <c r="Q565" s="2" t="s">
        <v>115</v>
      </c>
      <c r="R565" s="2" t="s">
        <v>896</v>
      </c>
      <c r="S565" s="2" t="s">
        <v>897</v>
      </c>
      <c r="T565" s="2" t="s">
        <v>118</v>
      </c>
      <c r="U565" s="2" t="s">
        <v>898</v>
      </c>
      <c r="V565" s="5">
        <v>42370</v>
      </c>
      <c r="W565" s="2">
        <v>2016</v>
      </c>
      <c r="X565" s="5">
        <v>43100</v>
      </c>
      <c r="Y565" s="2">
        <v>2017</v>
      </c>
      <c r="Z565" s="2" t="s">
        <v>915</v>
      </c>
      <c r="AA565" s="4">
        <v>423728.81</v>
      </c>
      <c r="AB565" s="4">
        <v>500000</v>
      </c>
      <c r="AC565" s="4">
        <v>423728.82</v>
      </c>
      <c r="AD565" s="4">
        <v>500000</v>
      </c>
      <c r="AE565" s="4"/>
      <c r="AF565" s="4"/>
      <c r="AG565" s="4"/>
      <c r="AH565" s="4"/>
      <c r="AI565" s="4"/>
      <c r="AJ565" s="4"/>
      <c r="AK565" s="4">
        <v>423728.81</v>
      </c>
      <c r="AL565" s="4">
        <v>500000</v>
      </c>
      <c r="AM565" s="4">
        <v>423728.82</v>
      </c>
      <c r="AN565" s="4">
        <v>500000</v>
      </c>
      <c r="AO565" s="4"/>
      <c r="AP565" s="4"/>
      <c r="AQ565" s="4"/>
      <c r="AR565" s="4"/>
      <c r="AS565" s="4"/>
      <c r="AT565" s="4"/>
      <c r="AU565" s="2" t="s">
        <v>121</v>
      </c>
      <c r="AV565" s="2" t="s">
        <v>901</v>
      </c>
      <c r="AW565" s="2" t="s">
        <v>912</v>
      </c>
    </row>
    <row r="566" spans="1:49" ht="28.5" outlineLevel="2" x14ac:dyDescent="0.2">
      <c r="A566" s="52" t="s">
        <v>916</v>
      </c>
      <c r="B566" s="52"/>
      <c r="C566" s="2" t="s">
        <v>105</v>
      </c>
      <c r="D566" s="2">
        <v>1</v>
      </c>
      <c r="E566" s="2" t="s">
        <v>106</v>
      </c>
      <c r="F566" s="2" t="s">
        <v>107</v>
      </c>
      <c r="G566" s="2" t="s">
        <v>108</v>
      </c>
      <c r="H566" s="2" t="s">
        <v>109</v>
      </c>
      <c r="I566" s="2" t="s">
        <v>917</v>
      </c>
      <c r="J566" s="2" t="s">
        <v>111</v>
      </c>
      <c r="K566" s="4">
        <v>915254.24</v>
      </c>
      <c r="L566" s="4">
        <v>1080000</v>
      </c>
      <c r="M566" s="5">
        <v>42278</v>
      </c>
      <c r="N566" s="2" t="s">
        <v>112</v>
      </c>
      <c r="O566" s="2" t="s">
        <v>113</v>
      </c>
      <c r="P566" s="2" t="s">
        <v>114</v>
      </c>
      <c r="Q566" s="2" t="s">
        <v>115</v>
      </c>
      <c r="R566" s="2" t="s">
        <v>918</v>
      </c>
      <c r="S566" s="2" t="s">
        <v>919</v>
      </c>
      <c r="T566" s="2" t="s">
        <v>118</v>
      </c>
      <c r="U566" s="2" t="s">
        <v>898</v>
      </c>
      <c r="V566" s="5">
        <v>42370</v>
      </c>
      <c r="W566" s="2">
        <v>2016</v>
      </c>
      <c r="X566" s="5">
        <v>42735</v>
      </c>
      <c r="Y566" s="2">
        <v>2016</v>
      </c>
      <c r="Z566" s="2" t="s">
        <v>920</v>
      </c>
      <c r="AA566" s="4">
        <v>915254.24</v>
      </c>
      <c r="AB566" s="4">
        <v>1080000</v>
      </c>
      <c r="AC566" s="4"/>
      <c r="AD566" s="4"/>
      <c r="AE566" s="4"/>
      <c r="AF566" s="4"/>
      <c r="AG566" s="4"/>
      <c r="AH566" s="4"/>
      <c r="AI566" s="4"/>
      <c r="AJ566" s="4"/>
      <c r="AK566" s="4">
        <v>915254.24</v>
      </c>
      <c r="AL566" s="4">
        <v>1080000</v>
      </c>
      <c r="AM566" s="4"/>
      <c r="AN566" s="4"/>
      <c r="AO566" s="4"/>
      <c r="AP566" s="4"/>
      <c r="AQ566" s="4"/>
      <c r="AR566" s="4"/>
      <c r="AS566" s="4"/>
      <c r="AT566" s="4"/>
      <c r="AU566" s="2" t="s">
        <v>121</v>
      </c>
      <c r="AV566" s="2" t="s">
        <v>901</v>
      </c>
      <c r="AW566" s="2" t="s">
        <v>921</v>
      </c>
    </row>
    <row r="567" spans="1:49" ht="42.75" outlineLevel="2" x14ac:dyDescent="0.2">
      <c r="A567" s="52" t="s">
        <v>922</v>
      </c>
      <c r="B567" s="52"/>
      <c r="C567" s="2" t="s">
        <v>105</v>
      </c>
      <c r="D567" s="2">
        <v>1</v>
      </c>
      <c r="E567" s="2" t="s">
        <v>106</v>
      </c>
      <c r="F567" s="2" t="s">
        <v>107</v>
      </c>
      <c r="G567" s="2" t="s">
        <v>172</v>
      </c>
      <c r="H567" s="2" t="s">
        <v>173</v>
      </c>
      <c r="I567" s="2" t="s">
        <v>923</v>
      </c>
      <c r="J567" s="2" t="s">
        <v>111</v>
      </c>
      <c r="K567" s="4">
        <v>2460545.09</v>
      </c>
      <c r="L567" s="4">
        <v>2903443.2</v>
      </c>
      <c r="M567" s="5">
        <v>42310</v>
      </c>
      <c r="N567" s="2" t="s">
        <v>399</v>
      </c>
      <c r="O567" s="2"/>
      <c r="P567" s="2" t="s">
        <v>233</v>
      </c>
      <c r="Q567" s="2" t="s">
        <v>115</v>
      </c>
      <c r="R567" s="2" t="s">
        <v>896</v>
      </c>
      <c r="S567" s="2" t="s">
        <v>897</v>
      </c>
      <c r="T567" s="2" t="s">
        <v>402</v>
      </c>
      <c r="U567" s="2" t="s">
        <v>898</v>
      </c>
      <c r="V567" s="5">
        <v>42380</v>
      </c>
      <c r="W567" s="2">
        <v>2016</v>
      </c>
      <c r="X567" s="5">
        <v>43465</v>
      </c>
      <c r="Y567" s="2">
        <v>2018</v>
      </c>
      <c r="Z567" s="2" t="s">
        <v>924</v>
      </c>
      <c r="AA567" s="4">
        <v>772881.36</v>
      </c>
      <c r="AB567" s="4">
        <v>912000</v>
      </c>
      <c r="AC567" s="4">
        <v>819254.24</v>
      </c>
      <c r="AD567" s="4">
        <v>966720</v>
      </c>
      <c r="AE567" s="4">
        <v>868409.49</v>
      </c>
      <c r="AF567" s="4">
        <v>1024723.2</v>
      </c>
      <c r="AG567" s="4"/>
      <c r="AH567" s="4"/>
      <c r="AI567" s="4"/>
      <c r="AJ567" s="4"/>
      <c r="AK567" s="4">
        <v>772881.36</v>
      </c>
      <c r="AL567" s="4">
        <v>912000</v>
      </c>
      <c r="AM567" s="4">
        <v>819254.24</v>
      </c>
      <c r="AN567" s="4">
        <v>966720</v>
      </c>
      <c r="AO567" s="4">
        <v>868409.49</v>
      </c>
      <c r="AP567" s="4">
        <v>1024723.2</v>
      </c>
      <c r="AQ567" s="4"/>
      <c r="AR567" s="4"/>
      <c r="AS567" s="4"/>
      <c r="AT567" s="4"/>
      <c r="AU567" s="2" t="s">
        <v>925</v>
      </c>
      <c r="AV567" s="2" t="s">
        <v>901</v>
      </c>
      <c r="AW567" s="2" t="s">
        <v>926</v>
      </c>
    </row>
    <row r="568" spans="1:49" ht="15" outlineLevel="1" x14ac:dyDescent="0.25">
      <c r="A568" s="55" t="s">
        <v>927</v>
      </c>
      <c r="B568" s="55"/>
      <c r="C568" s="55"/>
      <c r="D568" s="55"/>
      <c r="E568" s="56"/>
      <c r="F568" s="56"/>
      <c r="G568" s="55"/>
      <c r="H568" s="55"/>
      <c r="I568" s="55"/>
      <c r="J568" s="55"/>
      <c r="K568" s="10">
        <f>SUM(K561:K567)</f>
        <v>13798116.280000001</v>
      </c>
      <c r="L568" s="10">
        <f>SUM(L561:L567)</f>
        <v>16281777.199999999</v>
      </c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1"/>
      <c r="AA568" s="11">
        <f t="shared" ref="AA568:AT568" si="11">SUM(AA561:AA567)</f>
        <v>10307966.1</v>
      </c>
      <c r="AB568" s="11">
        <f t="shared" si="11"/>
        <v>12163400</v>
      </c>
      <c r="AC568" s="11">
        <f t="shared" si="11"/>
        <v>2343440.69</v>
      </c>
      <c r="AD568" s="11">
        <f t="shared" si="11"/>
        <v>2765260</v>
      </c>
      <c r="AE568" s="11">
        <f t="shared" si="11"/>
        <v>1146709.49</v>
      </c>
      <c r="AF568" s="11">
        <f t="shared" si="11"/>
        <v>1353117.2</v>
      </c>
      <c r="AG568" s="11">
        <f t="shared" si="11"/>
        <v>0</v>
      </c>
      <c r="AH568" s="11">
        <f t="shared" si="11"/>
        <v>0</v>
      </c>
      <c r="AI568" s="11">
        <f t="shared" si="11"/>
        <v>0</v>
      </c>
      <c r="AJ568" s="11">
        <f t="shared" si="11"/>
        <v>0</v>
      </c>
      <c r="AK568" s="11">
        <f t="shared" si="11"/>
        <v>10307966.1</v>
      </c>
      <c r="AL568" s="11">
        <f t="shared" si="11"/>
        <v>12163400</v>
      </c>
      <c r="AM568" s="11">
        <f t="shared" si="11"/>
        <v>2343440.69</v>
      </c>
      <c r="AN568" s="11">
        <f t="shared" si="11"/>
        <v>2765260</v>
      </c>
      <c r="AO568" s="11">
        <f t="shared" si="11"/>
        <v>1146709.49</v>
      </c>
      <c r="AP568" s="11">
        <f t="shared" si="11"/>
        <v>1353117.2</v>
      </c>
      <c r="AQ568" s="11">
        <f t="shared" si="11"/>
        <v>0</v>
      </c>
      <c r="AR568" s="11">
        <f t="shared" si="11"/>
        <v>0</v>
      </c>
      <c r="AS568" s="11">
        <f t="shared" si="11"/>
        <v>0</v>
      </c>
      <c r="AT568" s="10">
        <f t="shared" si="11"/>
        <v>0</v>
      </c>
      <c r="AU568" s="10"/>
      <c r="AV568" s="10"/>
      <c r="AW568" s="10"/>
    </row>
    <row r="569" spans="1:49" ht="15" outlineLevel="1" x14ac:dyDescent="0.25">
      <c r="A569" s="57" t="s">
        <v>41</v>
      </c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  <c r="AM569" s="57"/>
      <c r="AN569" s="57"/>
      <c r="AO569" s="57"/>
      <c r="AP569" s="57"/>
      <c r="AQ569" s="57"/>
      <c r="AR569" s="57"/>
      <c r="AS569" s="57"/>
      <c r="AT569" s="57"/>
      <c r="AU569" s="57"/>
      <c r="AV569" s="57"/>
      <c r="AW569" s="6"/>
    </row>
    <row r="570" spans="1:49" ht="42.75" outlineLevel="2" x14ac:dyDescent="0.2">
      <c r="A570" s="52" t="s">
        <v>928</v>
      </c>
      <c r="B570" s="52"/>
      <c r="C570" s="2" t="s">
        <v>105</v>
      </c>
      <c r="D570" s="2">
        <v>1</v>
      </c>
      <c r="E570" s="2" t="s">
        <v>106</v>
      </c>
      <c r="F570" s="2" t="s">
        <v>107</v>
      </c>
      <c r="G570" s="2" t="s">
        <v>108</v>
      </c>
      <c r="H570" s="2" t="s">
        <v>109</v>
      </c>
      <c r="I570" s="2" t="s">
        <v>929</v>
      </c>
      <c r="J570" s="2" t="s">
        <v>111</v>
      </c>
      <c r="K570" s="4">
        <v>1108474.58</v>
      </c>
      <c r="L570" s="4">
        <v>1308000</v>
      </c>
      <c r="M570" s="5">
        <v>42278</v>
      </c>
      <c r="N570" s="2" t="s">
        <v>112</v>
      </c>
      <c r="O570" s="2" t="s">
        <v>113</v>
      </c>
      <c r="P570" s="2" t="s">
        <v>114</v>
      </c>
      <c r="Q570" s="2" t="s">
        <v>115</v>
      </c>
      <c r="R570" s="2" t="s">
        <v>360</v>
      </c>
      <c r="S570" s="2" t="s">
        <v>930</v>
      </c>
      <c r="T570" s="2" t="s">
        <v>118</v>
      </c>
      <c r="U570" s="2" t="s">
        <v>898</v>
      </c>
      <c r="V570" s="5">
        <v>42370</v>
      </c>
      <c r="W570" s="2">
        <v>2016</v>
      </c>
      <c r="X570" s="5">
        <v>42735</v>
      </c>
      <c r="Y570" s="2">
        <v>2016</v>
      </c>
      <c r="Z570" s="2" t="s">
        <v>931</v>
      </c>
      <c r="AA570" s="4">
        <v>1108474.58</v>
      </c>
      <c r="AB570" s="4">
        <v>1308000</v>
      </c>
      <c r="AC570" s="4"/>
      <c r="AD570" s="4"/>
      <c r="AE570" s="4"/>
      <c r="AF570" s="4"/>
      <c r="AG570" s="4"/>
      <c r="AH570" s="4"/>
      <c r="AI570" s="4"/>
      <c r="AJ570" s="4"/>
      <c r="AK570" s="4">
        <v>1108474.58</v>
      </c>
      <c r="AL570" s="4">
        <v>1308000</v>
      </c>
      <c r="AM570" s="4"/>
      <c r="AN570" s="4"/>
      <c r="AO570" s="4"/>
      <c r="AP570" s="4"/>
      <c r="AQ570" s="4"/>
      <c r="AR570" s="4"/>
      <c r="AS570" s="4"/>
      <c r="AT570" s="4"/>
      <c r="AU570" s="2" t="s">
        <v>121</v>
      </c>
      <c r="AV570" s="2" t="s">
        <v>901</v>
      </c>
      <c r="AW570" s="2" t="s">
        <v>921</v>
      </c>
    </row>
    <row r="571" spans="1:49" outlineLevel="2" x14ac:dyDescent="0.2">
      <c r="A571" s="52" t="s">
        <v>932</v>
      </c>
      <c r="B571" s="52"/>
      <c r="C571" s="52" t="s">
        <v>105</v>
      </c>
      <c r="D571" s="52">
        <v>1</v>
      </c>
      <c r="E571" s="52" t="s">
        <v>106</v>
      </c>
      <c r="F571" s="52" t="s">
        <v>107</v>
      </c>
      <c r="G571" s="2" t="s">
        <v>108</v>
      </c>
      <c r="H571" s="2" t="s">
        <v>109</v>
      </c>
      <c r="I571" s="52" t="s">
        <v>933</v>
      </c>
      <c r="J571" s="52" t="s">
        <v>111</v>
      </c>
      <c r="K571" s="58">
        <v>4428000</v>
      </c>
      <c r="L571" s="58">
        <v>5225040</v>
      </c>
      <c r="M571" s="59">
        <v>42338</v>
      </c>
      <c r="N571" s="52" t="s">
        <v>451</v>
      </c>
      <c r="O571" s="52"/>
      <c r="P571" s="52" t="s">
        <v>114</v>
      </c>
      <c r="Q571" s="52" t="s">
        <v>452</v>
      </c>
      <c r="R571" s="52" t="s">
        <v>934</v>
      </c>
      <c r="S571" s="52" t="s">
        <v>930</v>
      </c>
      <c r="T571" s="52" t="s">
        <v>453</v>
      </c>
      <c r="U571" s="52" t="s">
        <v>898</v>
      </c>
      <c r="V571" s="59">
        <v>42401</v>
      </c>
      <c r="W571" s="52">
        <v>2016</v>
      </c>
      <c r="X571" s="59">
        <v>42735</v>
      </c>
      <c r="Y571" s="52">
        <v>2016</v>
      </c>
      <c r="Z571" s="52" t="s">
        <v>935</v>
      </c>
      <c r="AA571" s="58">
        <v>4428000</v>
      </c>
      <c r="AB571" s="58">
        <v>5225040</v>
      </c>
      <c r="AC571" s="58"/>
      <c r="AD571" s="58"/>
      <c r="AE571" s="58"/>
      <c r="AF571" s="58"/>
      <c r="AG571" s="58"/>
      <c r="AH571" s="58"/>
      <c r="AI571" s="58"/>
      <c r="AJ571" s="58"/>
      <c r="AK571" s="58">
        <v>4428000</v>
      </c>
      <c r="AL571" s="58">
        <v>5225040</v>
      </c>
      <c r="AM571" s="58"/>
      <c r="AN571" s="58"/>
      <c r="AO571" s="58"/>
      <c r="AP571" s="58"/>
      <c r="AQ571" s="58"/>
      <c r="AR571" s="58"/>
      <c r="AS571" s="58"/>
      <c r="AT571" s="58"/>
      <c r="AU571" s="52" t="s">
        <v>460</v>
      </c>
      <c r="AV571" s="52" t="s">
        <v>901</v>
      </c>
      <c r="AW571" s="52" t="s">
        <v>912</v>
      </c>
    </row>
    <row r="572" spans="1:49" outlineLevel="2" x14ac:dyDescent="0.2">
      <c r="A572" s="52"/>
      <c r="B572" s="52"/>
      <c r="C572" s="52"/>
      <c r="D572" s="52"/>
      <c r="E572" s="52"/>
      <c r="F572" s="52"/>
      <c r="G572" s="2" t="s">
        <v>210</v>
      </c>
      <c r="H572" s="2" t="s">
        <v>211</v>
      </c>
      <c r="I572" s="52"/>
      <c r="J572" s="52"/>
      <c r="K572" s="58"/>
      <c r="L572" s="58"/>
      <c r="M572" s="59"/>
      <c r="N572" s="52"/>
      <c r="O572" s="52"/>
      <c r="P572" s="52"/>
      <c r="Q572" s="52"/>
      <c r="R572" s="52"/>
      <c r="S572" s="52"/>
      <c r="T572" s="52"/>
      <c r="U572" s="52"/>
      <c r="V572" s="59"/>
      <c r="W572" s="52"/>
      <c r="X572" s="59"/>
      <c r="Y572" s="52"/>
      <c r="Z572" s="52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8"/>
      <c r="AN572" s="58"/>
      <c r="AO572" s="58"/>
      <c r="AP572" s="58"/>
      <c r="AQ572" s="58"/>
      <c r="AR572" s="58"/>
      <c r="AS572" s="58"/>
      <c r="AT572" s="58"/>
      <c r="AU572" s="52" t="s">
        <v>283</v>
      </c>
      <c r="AV572" s="52"/>
      <c r="AW572" s="52"/>
    </row>
    <row r="573" spans="1:49" outlineLevel="2" x14ac:dyDescent="0.2">
      <c r="A573" s="52"/>
      <c r="B573" s="52"/>
      <c r="C573" s="52"/>
      <c r="D573" s="52"/>
      <c r="E573" s="52"/>
      <c r="F573" s="52"/>
      <c r="G573" s="2" t="s">
        <v>172</v>
      </c>
      <c r="H573" s="2" t="s">
        <v>173</v>
      </c>
      <c r="I573" s="52"/>
      <c r="J573" s="52"/>
      <c r="K573" s="58"/>
      <c r="L573" s="58"/>
      <c r="M573" s="59"/>
      <c r="N573" s="52"/>
      <c r="O573" s="52"/>
      <c r="P573" s="52"/>
      <c r="Q573" s="52"/>
      <c r="R573" s="52"/>
      <c r="S573" s="52"/>
      <c r="T573" s="52"/>
      <c r="U573" s="52"/>
      <c r="V573" s="59"/>
      <c r="W573" s="52"/>
      <c r="X573" s="59"/>
      <c r="Y573" s="52"/>
      <c r="Z573" s="52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8"/>
      <c r="AN573" s="58"/>
      <c r="AO573" s="58"/>
      <c r="AP573" s="58"/>
      <c r="AQ573" s="58"/>
      <c r="AR573" s="58"/>
      <c r="AS573" s="58"/>
      <c r="AT573" s="58"/>
      <c r="AU573" s="52" t="s">
        <v>283</v>
      </c>
      <c r="AV573" s="52"/>
      <c r="AW573" s="52"/>
    </row>
    <row r="574" spans="1:49" outlineLevel="2" x14ac:dyDescent="0.2">
      <c r="A574" s="52"/>
      <c r="B574" s="52"/>
      <c r="C574" s="52"/>
      <c r="D574" s="52"/>
      <c r="E574" s="52"/>
      <c r="F574" s="52"/>
      <c r="G574" s="2" t="s">
        <v>225</v>
      </c>
      <c r="H574" s="2" t="s">
        <v>226</v>
      </c>
      <c r="I574" s="52"/>
      <c r="J574" s="52"/>
      <c r="K574" s="58"/>
      <c r="L574" s="58"/>
      <c r="M574" s="59"/>
      <c r="N574" s="52"/>
      <c r="O574" s="52"/>
      <c r="P574" s="52"/>
      <c r="Q574" s="52"/>
      <c r="R574" s="52"/>
      <c r="S574" s="52"/>
      <c r="T574" s="52"/>
      <c r="U574" s="52"/>
      <c r="V574" s="59"/>
      <c r="W574" s="52"/>
      <c r="X574" s="59"/>
      <c r="Y574" s="52"/>
      <c r="Z574" s="52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8"/>
      <c r="AN574" s="58"/>
      <c r="AO574" s="58"/>
      <c r="AP574" s="58"/>
      <c r="AQ574" s="58"/>
      <c r="AR574" s="58"/>
      <c r="AS574" s="58"/>
      <c r="AT574" s="58"/>
      <c r="AU574" s="52" t="s">
        <v>283</v>
      </c>
      <c r="AV574" s="52"/>
      <c r="AW574" s="52"/>
    </row>
    <row r="575" spans="1:49" outlineLevel="2" x14ac:dyDescent="0.2">
      <c r="A575" s="52"/>
      <c r="B575" s="52"/>
      <c r="C575" s="52"/>
      <c r="D575" s="52"/>
      <c r="E575" s="52"/>
      <c r="F575" s="52"/>
      <c r="G575" s="2" t="s">
        <v>180</v>
      </c>
      <c r="H575" s="2" t="s">
        <v>181</v>
      </c>
      <c r="I575" s="52"/>
      <c r="J575" s="52"/>
      <c r="K575" s="58"/>
      <c r="L575" s="58"/>
      <c r="M575" s="59"/>
      <c r="N575" s="52"/>
      <c r="O575" s="52"/>
      <c r="P575" s="52"/>
      <c r="Q575" s="52"/>
      <c r="R575" s="52"/>
      <c r="S575" s="52"/>
      <c r="T575" s="52"/>
      <c r="U575" s="52"/>
      <c r="V575" s="59"/>
      <c r="W575" s="52"/>
      <c r="X575" s="59"/>
      <c r="Y575" s="52"/>
      <c r="Z575" s="52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8"/>
      <c r="AN575" s="58"/>
      <c r="AO575" s="58"/>
      <c r="AP575" s="58"/>
      <c r="AQ575" s="58"/>
      <c r="AR575" s="58"/>
      <c r="AS575" s="58"/>
      <c r="AT575" s="58"/>
      <c r="AU575" s="52" t="s">
        <v>283</v>
      </c>
      <c r="AV575" s="52"/>
      <c r="AW575" s="52"/>
    </row>
    <row r="576" spans="1:49" ht="15" outlineLevel="1" x14ac:dyDescent="0.25">
      <c r="A576" s="55" t="s">
        <v>936</v>
      </c>
      <c r="B576" s="55"/>
      <c r="C576" s="55"/>
      <c r="D576" s="55"/>
      <c r="E576" s="56"/>
      <c r="F576" s="56"/>
      <c r="G576" s="55"/>
      <c r="H576" s="55"/>
      <c r="I576" s="55"/>
      <c r="J576" s="55"/>
      <c r="K576" s="10">
        <f>SUM(K570:K575)</f>
        <v>5536474.5800000001</v>
      </c>
      <c r="L576" s="10">
        <f>SUM(L570:L575)</f>
        <v>6533040</v>
      </c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1"/>
      <c r="AA576" s="11">
        <f t="shared" ref="AA576:AT576" si="12">SUM(AA570:AA575)</f>
        <v>5536474.5800000001</v>
      </c>
      <c r="AB576" s="11">
        <f t="shared" si="12"/>
        <v>6533040</v>
      </c>
      <c r="AC576" s="11">
        <f t="shared" si="12"/>
        <v>0</v>
      </c>
      <c r="AD576" s="11">
        <f t="shared" si="12"/>
        <v>0</v>
      </c>
      <c r="AE576" s="11">
        <f t="shared" si="12"/>
        <v>0</v>
      </c>
      <c r="AF576" s="11">
        <f t="shared" si="12"/>
        <v>0</v>
      </c>
      <c r="AG576" s="11">
        <f t="shared" si="12"/>
        <v>0</v>
      </c>
      <c r="AH576" s="11">
        <f t="shared" si="12"/>
        <v>0</v>
      </c>
      <c r="AI576" s="11">
        <f t="shared" si="12"/>
        <v>0</v>
      </c>
      <c r="AJ576" s="11">
        <f t="shared" si="12"/>
        <v>0</v>
      </c>
      <c r="AK576" s="11">
        <f t="shared" si="12"/>
        <v>5536474.5800000001</v>
      </c>
      <c r="AL576" s="11">
        <f t="shared" si="12"/>
        <v>6533040</v>
      </c>
      <c r="AM576" s="11">
        <f t="shared" si="12"/>
        <v>0</v>
      </c>
      <c r="AN576" s="11">
        <f t="shared" si="12"/>
        <v>0</v>
      </c>
      <c r="AO576" s="11">
        <f t="shared" si="12"/>
        <v>0</v>
      </c>
      <c r="AP576" s="11">
        <f t="shared" si="12"/>
        <v>0</v>
      </c>
      <c r="AQ576" s="11">
        <f t="shared" si="12"/>
        <v>0</v>
      </c>
      <c r="AR576" s="11">
        <f t="shared" si="12"/>
        <v>0</v>
      </c>
      <c r="AS576" s="11">
        <f t="shared" si="12"/>
        <v>0</v>
      </c>
      <c r="AT576" s="10">
        <f t="shared" si="12"/>
        <v>0</v>
      </c>
      <c r="AU576" s="10"/>
      <c r="AV576" s="10"/>
      <c r="AW576" s="10"/>
    </row>
    <row r="577" spans="1:49" ht="15" x14ac:dyDescent="0.25">
      <c r="A577" s="55" t="s">
        <v>937</v>
      </c>
      <c r="B577" s="55"/>
      <c r="C577" s="55"/>
      <c r="D577" s="55"/>
      <c r="E577" s="56"/>
      <c r="F577" s="56"/>
      <c r="G577" s="55"/>
      <c r="H577" s="55"/>
      <c r="I577" s="55"/>
      <c r="J577" s="55"/>
      <c r="K577" s="10">
        <f>K568+K576</f>
        <v>19334590.859999999</v>
      </c>
      <c r="L577" s="10">
        <f>L568+L576</f>
        <v>22814817.199999999</v>
      </c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1"/>
      <c r="AA577" s="11">
        <f t="shared" ref="AA577:AT577" si="13">AA568+AA576</f>
        <v>15844440.68</v>
      </c>
      <c r="AB577" s="11">
        <f t="shared" si="13"/>
        <v>18696440</v>
      </c>
      <c r="AC577" s="11">
        <f t="shared" si="13"/>
        <v>2343440.69</v>
      </c>
      <c r="AD577" s="11">
        <f t="shared" si="13"/>
        <v>2765260</v>
      </c>
      <c r="AE577" s="11">
        <f t="shared" si="13"/>
        <v>1146709.49</v>
      </c>
      <c r="AF577" s="11">
        <f t="shared" si="13"/>
        <v>1353117.2</v>
      </c>
      <c r="AG577" s="11">
        <f t="shared" si="13"/>
        <v>0</v>
      </c>
      <c r="AH577" s="11">
        <f t="shared" si="13"/>
        <v>0</v>
      </c>
      <c r="AI577" s="11">
        <f t="shared" si="13"/>
        <v>0</v>
      </c>
      <c r="AJ577" s="11">
        <f t="shared" si="13"/>
        <v>0</v>
      </c>
      <c r="AK577" s="11">
        <f t="shared" si="13"/>
        <v>15844440.68</v>
      </c>
      <c r="AL577" s="11">
        <f t="shared" si="13"/>
        <v>18696440</v>
      </c>
      <c r="AM577" s="11">
        <f t="shared" si="13"/>
        <v>2343440.69</v>
      </c>
      <c r="AN577" s="11">
        <f t="shared" si="13"/>
        <v>2765260</v>
      </c>
      <c r="AO577" s="11">
        <f t="shared" si="13"/>
        <v>1146709.49</v>
      </c>
      <c r="AP577" s="11">
        <f t="shared" si="13"/>
        <v>1353117.2</v>
      </c>
      <c r="AQ577" s="11">
        <f t="shared" si="13"/>
        <v>0</v>
      </c>
      <c r="AR577" s="11">
        <f t="shared" si="13"/>
        <v>0</v>
      </c>
      <c r="AS577" s="11">
        <f t="shared" si="13"/>
        <v>0</v>
      </c>
      <c r="AT577" s="10">
        <f t="shared" si="13"/>
        <v>0</v>
      </c>
      <c r="AU577" s="10"/>
      <c r="AV577" s="10"/>
      <c r="AW577" s="10"/>
    </row>
    <row r="578" spans="1:49" ht="15" x14ac:dyDescent="0.25">
      <c r="A578" s="57" t="s">
        <v>42</v>
      </c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  <c r="AM578" s="57"/>
      <c r="AN578" s="57"/>
      <c r="AO578" s="57"/>
      <c r="AP578" s="57"/>
      <c r="AQ578" s="57"/>
      <c r="AR578" s="57"/>
      <c r="AS578" s="57"/>
      <c r="AT578" s="57"/>
      <c r="AU578" s="57"/>
      <c r="AV578" s="57"/>
      <c r="AW578" s="6"/>
    </row>
    <row r="579" spans="1:49" ht="15" outlineLevel="1" x14ac:dyDescent="0.25">
      <c r="A579" s="57" t="s">
        <v>43</v>
      </c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  <c r="AM579" s="57"/>
      <c r="AN579" s="57"/>
      <c r="AO579" s="57"/>
      <c r="AP579" s="57"/>
      <c r="AQ579" s="57"/>
      <c r="AR579" s="57"/>
      <c r="AS579" s="57"/>
      <c r="AT579" s="57"/>
      <c r="AU579" s="57"/>
      <c r="AV579" s="57"/>
      <c r="AW579" s="6"/>
    </row>
    <row r="580" spans="1:49" ht="42.75" outlineLevel="2" x14ac:dyDescent="0.2">
      <c r="A580" s="52" t="s">
        <v>938</v>
      </c>
      <c r="B580" s="52"/>
      <c r="C580" s="2" t="s">
        <v>105</v>
      </c>
      <c r="D580" s="2">
        <v>1</v>
      </c>
      <c r="E580" s="2" t="s">
        <v>106</v>
      </c>
      <c r="F580" s="2" t="s">
        <v>107</v>
      </c>
      <c r="G580" s="2" t="s">
        <v>108</v>
      </c>
      <c r="H580" s="2" t="s">
        <v>109</v>
      </c>
      <c r="I580" s="2" t="s">
        <v>939</v>
      </c>
      <c r="J580" s="2" t="s">
        <v>111</v>
      </c>
      <c r="K580" s="4">
        <v>2900000</v>
      </c>
      <c r="L580" s="4">
        <v>3422000</v>
      </c>
      <c r="M580" s="5">
        <v>42278</v>
      </c>
      <c r="N580" s="2" t="s">
        <v>112</v>
      </c>
      <c r="O580" s="2"/>
      <c r="P580" s="2" t="s">
        <v>114</v>
      </c>
      <c r="Q580" s="2" t="s">
        <v>115</v>
      </c>
      <c r="R580" s="2" t="s">
        <v>940</v>
      </c>
      <c r="S580" s="2" t="s">
        <v>941</v>
      </c>
      <c r="T580" s="2" t="s">
        <v>118</v>
      </c>
      <c r="U580" s="2" t="s">
        <v>942</v>
      </c>
      <c r="V580" s="5">
        <v>42430</v>
      </c>
      <c r="W580" s="2">
        <v>2016</v>
      </c>
      <c r="X580" s="5">
        <v>43464</v>
      </c>
      <c r="Y580" s="2">
        <v>2018</v>
      </c>
      <c r="Z580" s="2" t="s">
        <v>943</v>
      </c>
      <c r="AA580" s="4">
        <v>1200000</v>
      </c>
      <c r="AB580" s="4">
        <v>1416000</v>
      </c>
      <c r="AC580" s="4">
        <v>300000</v>
      </c>
      <c r="AD580" s="4">
        <v>354000</v>
      </c>
      <c r="AE580" s="4">
        <v>1400000</v>
      </c>
      <c r="AF580" s="4">
        <v>1652000</v>
      </c>
      <c r="AG580" s="4"/>
      <c r="AH580" s="4"/>
      <c r="AI580" s="4"/>
      <c r="AJ580" s="4"/>
      <c r="AK580" s="4">
        <v>1200000</v>
      </c>
      <c r="AL580" s="4">
        <v>1416000</v>
      </c>
      <c r="AM580" s="4">
        <v>300000</v>
      </c>
      <c r="AN580" s="4">
        <v>354000</v>
      </c>
      <c r="AO580" s="4">
        <v>1400000</v>
      </c>
      <c r="AP580" s="4">
        <v>1652000</v>
      </c>
      <c r="AQ580" s="4"/>
      <c r="AR580" s="4"/>
      <c r="AS580" s="4"/>
      <c r="AT580" s="4"/>
      <c r="AU580" s="2" t="s">
        <v>121</v>
      </c>
      <c r="AV580" s="2" t="s">
        <v>944</v>
      </c>
      <c r="AW580" s="2" t="s">
        <v>945</v>
      </c>
    </row>
    <row r="581" spans="1:49" ht="57" outlineLevel="2" x14ac:dyDescent="0.2">
      <c r="A581" s="52" t="s">
        <v>946</v>
      </c>
      <c r="B581" s="52"/>
      <c r="C581" s="2" t="s">
        <v>105</v>
      </c>
      <c r="D581" s="2">
        <v>1</v>
      </c>
      <c r="E581" s="2" t="s">
        <v>106</v>
      </c>
      <c r="F581" s="2" t="s">
        <v>107</v>
      </c>
      <c r="G581" s="2" t="s">
        <v>108</v>
      </c>
      <c r="H581" s="2" t="s">
        <v>109</v>
      </c>
      <c r="I581" s="2" t="s">
        <v>947</v>
      </c>
      <c r="J581" s="2" t="s">
        <v>111</v>
      </c>
      <c r="K581" s="4">
        <v>5157460</v>
      </c>
      <c r="L581" s="4">
        <v>6085802.7999999998</v>
      </c>
      <c r="M581" s="5">
        <v>42339</v>
      </c>
      <c r="N581" s="2" t="s">
        <v>399</v>
      </c>
      <c r="O581" s="2"/>
      <c r="P581" s="2" t="s">
        <v>233</v>
      </c>
      <c r="Q581" s="2" t="s">
        <v>115</v>
      </c>
      <c r="R581" s="2" t="s">
        <v>948</v>
      </c>
      <c r="S581" s="2" t="s">
        <v>949</v>
      </c>
      <c r="T581" s="2" t="s">
        <v>402</v>
      </c>
      <c r="U581" s="2" t="s">
        <v>950</v>
      </c>
      <c r="V581" s="5">
        <v>42389</v>
      </c>
      <c r="W581" s="2">
        <v>2016</v>
      </c>
      <c r="X581" s="5">
        <v>42735</v>
      </c>
      <c r="Y581" s="2">
        <v>2016</v>
      </c>
      <c r="Z581" s="2" t="s">
        <v>951</v>
      </c>
      <c r="AA581" s="4">
        <v>5157460</v>
      </c>
      <c r="AB581" s="4">
        <v>6085802.7999999998</v>
      </c>
      <c r="AC581" s="4"/>
      <c r="AD581" s="4"/>
      <c r="AE581" s="4"/>
      <c r="AF581" s="4"/>
      <c r="AG581" s="4"/>
      <c r="AH581" s="4"/>
      <c r="AI581" s="4"/>
      <c r="AJ581" s="4"/>
      <c r="AK581" s="4">
        <v>5157460</v>
      </c>
      <c r="AL581" s="4">
        <v>6085802.7999999998</v>
      </c>
      <c r="AM581" s="4"/>
      <c r="AN581" s="4"/>
      <c r="AO581" s="4"/>
      <c r="AP581" s="4"/>
      <c r="AQ581" s="4"/>
      <c r="AR581" s="4"/>
      <c r="AS581" s="4"/>
      <c r="AT581" s="4"/>
      <c r="AU581" s="2" t="s">
        <v>952</v>
      </c>
      <c r="AV581" s="2" t="s">
        <v>953</v>
      </c>
      <c r="AW581" s="2" t="s">
        <v>954</v>
      </c>
    </row>
    <row r="582" spans="1:49" ht="71.25" outlineLevel="2" x14ac:dyDescent="0.2">
      <c r="A582" s="52" t="s">
        <v>955</v>
      </c>
      <c r="B582" s="52"/>
      <c r="C582" s="2" t="s">
        <v>105</v>
      </c>
      <c r="D582" s="2">
        <v>1</v>
      </c>
      <c r="E582" s="2" t="s">
        <v>106</v>
      </c>
      <c r="F582" s="2" t="s">
        <v>107</v>
      </c>
      <c r="G582" s="2" t="s">
        <v>172</v>
      </c>
      <c r="H582" s="2" t="s">
        <v>173</v>
      </c>
      <c r="I582" s="2" t="s">
        <v>956</v>
      </c>
      <c r="J582" s="2" t="s">
        <v>111</v>
      </c>
      <c r="K582" s="4">
        <v>4400000</v>
      </c>
      <c r="L582" s="4">
        <v>5192000</v>
      </c>
      <c r="M582" s="5">
        <v>42278</v>
      </c>
      <c r="N582" s="2" t="s">
        <v>399</v>
      </c>
      <c r="O582" s="2"/>
      <c r="P582" s="2" t="s">
        <v>233</v>
      </c>
      <c r="Q582" s="2" t="s">
        <v>115</v>
      </c>
      <c r="R582" s="2" t="s">
        <v>948</v>
      </c>
      <c r="S582" s="2" t="s">
        <v>949</v>
      </c>
      <c r="T582" s="2" t="s">
        <v>402</v>
      </c>
      <c r="U582" s="2" t="s">
        <v>950</v>
      </c>
      <c r="V582" s="5">
        <v>42370</v>
      </c>
      <c r="W582" s="2">
        <v>2016</v>
      </c>
      <c r="X582" s="5">
        <v>42735</v>
      </c>
      <c r="Y582" s="2">
        <v>2016</v>
      </c>
      <c r="Z582" s="2" t="s">
        <v>957</v>
      </c>
      <c r="AA582" s="4">
        <v>4400000</v>
      </c>
      <c r="AB582" s="4">
        <v>5192000</v>
      </c>
      <c r="AC582" s="4"/>
      <c r="AD582" s="4"/>
      <c r="AE582" s="4"/>
      <c r="AF582" s="4"/>
      <c r="AG582" s="4"/>
      <c r="AH582" s="4"/>
      <c r="AI582" s="4"/>
      <c r="AJ582" s="4"/>
      <c r="AK582" s="4">
        <v>4400000</v>
      </c>
      <c r="AL582" s="4">
        <v>5192000</v>
      </c>
      <c r="AM582" s="4"/>
      <c r="AN582" s="4"/>
      <c r="AO582" s="4"/>
      <c r="AP582" s="4"/>
      <c r="AQ582" s="4"/>
      <c r="AR582" s="4"/>
      <c r="AS582" s="4"/>
      <c r="AT582" s="4"/>
      <c r="AU582" s="2" t="s">
        <v>958</v>
      </c>
      <c r="AV582" s="2" t="s">
        <v>959</v>
      </c>
      <c r="AW582" s="2" t="s">
        <v>178</v>
      </c>
    </row>
    <row r="583" spans="1:49" ht="99.75" outlineLevel="2" x14ac:dyDescent="0.2">
      <c r="A583" s="52" t="s">
        <v>960</v>
      </c>
      <c r="B583" s="52"/>
      <c r="C583" s="2" t="s">
        <v>105</v>
      </c>
      <c r="D583" s="2">
        <v>1</v>
      </c>
      <c r="E583" s="2" t="s">
        <v>106</v>
      </c>
      <c r="F583" s="2" t="s">
        <v>107</v>
      </c>
      <c r="G583" s="2" t="s">
        <v>172</v>
      </c>
      <c r="H583" s="2" t="s">
        <v>173</v>
      </c>
      <c r="I583" s="2" t="s">
        <v>961</v>
      </c>
      <c r="J583" s="2" t="s">
        <v>111</v>
      </c>
      <c r="K583" s="4">
        <v>3550400</v>
      </c>
      <c r="L583" s="4">
        <v>4189472</v>
      </c>
      <c r="M583" s="5">
        <v>42307</v>
      </c>
      <c r="N583" s="2" t="s">
        <v>112</v>
      </c>
      <c r="O583" s="2" t="s">
        <v>113</v>
      </c>
      <c r="P583" s="2" t="s">
        <v>233</v>
      </c>
      <c r="Q583" s="2" t="s">
        <v>115</v>
      </c>
      <c r="R583" s="2" t="s">
        <v>158</v>
      </c>
      <c r="S583" s="2" t="s">
        <v>962</v>
      </c>
      <c r="T583" s="2" t="s">
        <v>118</v>
      </c>
      <c r="U583" s="2" t="s">
        <v>950</v>
      </c>
      <c r="V583" s="5">
        <v>42401</v>
      </c>
      <c r="W583" s="2">
        <v>2016</v>
      </c>
      <c r="X583" s="5">
        <v>42766</v>
      </c>
      <c r="Y583" s="2">
        <v>2017</v>
      </c>
      <c r="Z583" s="2" t="s">
        <v>963</v>
      </c>
      <c r="AA583" s="4">
        <v>3254533.33</v>
      </c>
      <c r="AB583" s="4">
        <v>3840349.33</v>
      </c>
      <c r="AC583" s="4">
        <v>295866.67</v>
      </c>
      <c r="AD583" s="4">
        <v>349122.67</v>
      </c>
      <c r="AE583" s="4"/>
      <c r="AF583" s="4"/>
      <c r="AG583" s="4"/>
      <c r="AH583" s="4"/>
      <c r="AI583" s="4"/>
      <c r="AJ583" s="4"/>
      <c r="AK583" s="4">
        <v>3254533.33</v>
      </c>
      <c r="AL583" s="4">
        <v>3840349.33</v>
      </c>
      <c r="AM583" s="4">
        <v>295866.67</v>
      </c>
      <c r="AN583" s="4">
        <v>349122.67</v>
      </c>
      <c r="AO583" s="4"/>
      <c r="AP583" s="4"/>
      <c r="AQ583" s="4"/>
      <c r="AR583" s="4"/>
      <c r="AS583" s="4"/>
      <c r="AT583" s="4"/>
      <c r="AU583" s="2" t="s">
        <v>121</v>
      </c>
      <c r="AV583" s="2" t="s">
        <v>964</v>
      </c>
      <c r="AW583" s="2" t="s">
        <v>178</v>
      </c>
    </row>
    <row r="584" spans="1:49" ht="99.75" outlineLevel="2" x14ac:dyDescent="0.2">
      <c r="A584" s="52" t="s">
        <v>965</v>
      </c>
      <c r="B584" s="52"/>
      <c r="C584" s="2" t="s">
        <v>105</v>
      </c>
      <c r="D584" s="2">
        <v>1</v>
      </c>
      <c r="E584" s="2" t="s">
        <v>106</v>
      </c>
      <c r="F584" s="2" t="s">
        <v>107</v>
      </c>
      <c r="G584" s="2" t="s">
        <v>172</v>
      </c>
      <c r="H584" s="2" t="s">
        <v>173</v>
      </c>
      <c r="I584" s="2" t="s">
        <v>966</v>
      </c>
      <c r="J584" s="2" t="s">
        <v>111</v>
      </c>
      <c r="K584" s="4">
        <v>618000</v>
      </c>
      <c r="L584" s="4">
        <v>729240</v>
      </c>
      <c r="M584" s="5">
        <v>42307</v>
      </c>
      <c r="N584" s="2" t="s">
        <v>112</v>
      </c>
      <c r="O584" s="2" t="s">
        <v>113</v>
      </c>
      <c r="P584" s="2" t="s">
        <v>233</v>
      </c>
      <c r="Q584" s="2" t="s">
        <v>115</v>
      </c>
      <c r="R584" s="2" t="s">
        <v>967</v>
      </c>
      <c r="S584" s="2" t="s">
        <v>968</v>
      </c>
      <c r="T584" s="2" t="s">
        <v>118</v>
      </c>
      <c r="U584" s="2" t="s">
        <v>950</v>
      </c>
      <c r="V584" s="5">
        <v>42379</v>
      </c>
      <c r="W584" s="2">
        <v>2016</v>
      </c>
      <c r="X584" s="5">
        <v>42551</v>
      </c>
      <c r="Y584" s="2">
        <v>2016</v>
      </c>
      <c r="Z584" s="2" t="s">
        <v>963</v>
      </c>
      <c r="AA584" s="4">
        <v>618000</v>
      </c>
      <c r="AB584" s="4">
        <v>729240</v>
      </c>
      <c r="AC584" s="4"/>
      <c r="AD584" s="4"/>
      <c r="AE584" s="4"/>
      <c r="AF584" s="4"/>
      <c r="AG584" s="4"/>
      <c r="AH584" s="4"/>
      <c r="AI584" s="4"/>
      <c r="AJ584" s="4"/>
      <c r="AK584" s="4">
        <v>618000</v>
      </c>
      <c r="AL584" s="4">
        <v>729240</v>
      </c>
      <c r="AM584" s="4"/>
      <c r="AN584" s="4"/>
      <c r="AO584" s="4"/>
      <c r="AP584" s="4"/>
      <c r="AQ584" s="4"/>
      <c r="AR584" s="4"/>
      <c r="AS584" s="4"/>
      <c r="AT584" s="4"/>
      <c r="AU584" s="2" t="s">
        <v>121</v>
      </c>
      <c r="AV584" s="2" t="s">
        <v>964</v>
      </c>
      <c r="AW584" s="2" t="s">
        <v>178</v>
      </c>
    </row>
    <row r="585" spans="1:49" ht="85.5" outlineLevel="2" x14ac:dyDescent="0.2">
      <c r="A585" s="52" t="s">
        <v>969</v>
      </c>
      <c r="B585" s="52"/>
      <c r="C585" s="2" t="s">
        <v>105</v>
      </c>
      <c r="D585" s="2">
        <v>1</v>
      </c>
      <c r="E585" s="2" t="s">
        <v>106</v>
      </c>
      <c r="F585" s="2" t="s">
        <v>107</v>
      </c>
      <c r="G585" s="2" t="s">
        <v>180</v>
      </c>
      <c r="H585" s="2" t="s">
        <v>181</v>
      </c>
      <c r="I585" s="2" t="s">
        <v>970</v>
      </c>
      <c r="J585" s="2" t="s">
        <v>111</v>
      </c>
      <c r="K585" s="4">
        <v>2974576.3</v>
      </c>
      <c r="L585" s="4">
        <v>3510000.03</v>
      </c>
      <c r="M585" s="5">
        <v>42309</v>
      </c>
      <c r="N585" s="2" t="s">
        <v>399</v>
      </c>
      <c r="O585" s="2"/>
      <c r="P585" s="2" t="s">
        <v>233</v>
      </c>
      <c r="Q585" s="2" t="s">
        <v>115</v>
      </c>
      <c r="R585" s="2" t="s">
        <v>971</v>
      </c>
      <c r="S585" s="2" t="s">
        <v>949</v>
      </c>
      <c r="T585" s="2" t="s">
        <v>402</v>
      </c>
      <c r="U585" s="2" t="s">
        <v>950</v>
      </c>
      <c r="V585" s="5">
        <v>42370</v>
      </c>
      <c r="W585" s="2">
        <v>2016</v>
      </c>
      <c r="X585" s="5">
        <v>42735</v>
      </c>
      <c r="Y585" s="2">
        <v>2016</v>
      </c>
      <c r="Z585" s="2" t="s">
        <v>972</v>
      </c>
      <c r="AA585" s="4">
        <v>2974576.3</v>
      </c>
      <c r="AB585" s="4">
        <v>3510000.03</v>
      </c>
      <c r="AC585" s="4"/>
      <c r="AD585" s="4"/>
      <c r="AE585" s="4"/>
      <c r="AF585" s="4"/>
      <c r="AG585" s="4"/>
      <c r="AH585" s="4"/>
      <c r="AI585" s="4"/>
      <c r="AJ585" s="4"/>
      <c r="AK585" s="4">
        <v>2974576.3</v>
      </c>
      <c r="AL585" s="4">
        <v>3510000.03</v>
      </c>
      <c r="AM585" s="4"/>
      <c r="AN585" s="4"/>
      <c r="AO585" s="4"/>
      <c r="AP585" s="4"/>
      <c r="AQ585" s="4"/>
      <c r="AR585" s="4"/>
      <c r="AS585" s="4"/>
      <c r="AT585" s="4"/>
      <c r="AU585" s="2" t="s">
        <v>973</v>
      </c>
      <c r="AV585" s="2" t="s">
        <v>974</v>
      </c>
      <c r="AW585" s="2" t="s">
        <v>183</v>
      </c>
    </row>
    <row r="586" spans="1:49" ht="85.5" outlineLevel="2" x14ac:dyDescent="0.2">
      <c r="A586" s="52" t="s">
        <v>975</v>
      </c>
      <c r="B586" s="52"/>
      <c r="C586" s="2" t="s">
        <v>105</v>
      </c>
      <c r="D586" s="2">
        <v>1</v>
      </c>
      <c r="E586" s="2" t="s">
        <v>106</v>
      </c>
      <c r="F586" s="2" t="s">
        <v>107</v>
      </c>
      <c r="G586" s="2" t="s">
        <v>180</v>
      </c>
      <c r="H586" s="2" t="s">
        <v>181</v>
      </c>
      <c r="I586" s="2" t="s">
        <v>976</v>
      </c>
      <c r="J586" s="2" t="s">
        <v>111</v>
      </c>
      <c r="K586" s="4">
        <v>1516949.2</v>
      </c>
      <c r="L586" s="4">
        <v>1790000.06</v>
      </c>
      <c r="M586" s="5">
        <v>42309</v>
      </c>
      <c r="N586" s="2" t="s">
        <v>399</v>
      </c>
      <c r="O586" s="2"/>
      <c r="P586" s="2" t="s">
        <v>233</v>
      </c>
      <c r="Q586" s="2" t="s">
        <v>115</v>
      </c>
      <c r="R586" s="2" t="s">
        <v>971</v>
      </c>
      <c r="S586" s="2" t="s">
        <v>949</v>
      </c>
      <c r="T586" s="2" t="s">
        <v>402</v>
      </c>
      <c r="U586" s="2" t="s">
        <v>950</v>
      </c>
      <c r="V586" s="5">
        <v>42370</v>
      </c>
      <c r="W586" s="2">
        <v>2016</v>
      </c>
      <c r="X586" s="5">
        <v>42735</v>
      </c>
      <c r="Y586" s="2">
        <v>2016</v>
      </c>
      <c r="Z586" s="2" t="s">
        <v>972</v>
      </c>
      <c r="AA586" s="4">
        <v>1516949.2</v>
      </c>
      <c r="AB586" s="4">
        <v>1790000.06</v>
      </c>
      <c r="AC586" s="4"/>
      <c r="AD586" s="4"/>
      <c r="AE586" s="4"/>
      <c r="AF586" s="4"/>
      <c r="AG586" s="4"/>
      <c r="AH586" s="4"/>
      <c r="AI586" s="4"/>
      <c r="AJ586" s="4"/>
      <c r="AK586" s="4">
        <v>1516949.2</v>
      </c>
      <c r="AL586" s="4">
        <v>1790000.06</v>
      </c>
      <c r="AM586" s="4"/>
      <c r="AN586" s="4"/>
      <c r="AO586" s="4"/>
      <c r="AP586" s="4"/>
      <c r="AQ586" s="4"/>
      <c r="AR586" s="4"/>
      <c r="AS586" s="4"/>
      <c r="AT586" s="4"/>
      <c r="AU586" s="2" t="s">
        <v>977</v>
      </c>
      <c r="AV586" s="2" t="s">
        <v>974</v>
      </c>
      <c r="AW586" s="2" t="s">
        <v>183</v>
      </c>
    </row>
    <row r="587" spans="1:49" ht="57" outlineLevel="2" x14ac:dyDescent="0.2">
      <c r="A587" s="52" t="s">
        <v>978</v>
      </c>
      <c r="B587" s="52"/>
      <c r="C587" s="2" t="s">
        <v>105</v>
      </c>
      <c r="D587" s="2">
        <v>1</v>
      </c>
      <c r="E587" s="2" t="s">
        <v>106</v>
      </c>
      <c r="F587" s="2" t="s">
        <v>107</v>
      </c>
      <c r="G587" s="2" t="s">
        <v>225</v>
      </c>
      <c r="H587" s="2" t="s">
        <v>226</v>
      </c>
      <c r="I587" s="2" t="s">
        <v>979</v>
      </c>
      <c r="J587" s="2" t="s">
        <v>111</v>
      </c>
      <c r="K587" s="4">
        <v>1200000</v>
      </c>
      <c r="L587" s="4">
        <v>1416000</v>
      </c>
      <c r="M587" s="5">
        <v>42310</v>
      </c>
      <c r="N587" s="2" t="s">
        <v>399</v>
      </c>
      <c r="O587" s="2"/>
      <c r="P587" s="2" t="s">
        <v>233</v>
      </c>
      <c r="Q587" s="2" t="s">
        <v>115</v>
      </c>
      <c r="R587" s="2" t="s">
        <v>980</v>
      </c>
      <c r="S587" s="2" t="s">
        <v>949</v>
      </c>
      <c r="T587" s="2" t="s">
        <v>402</v>
      </c>
      <c r="U587" s="2" t="s">
        <v>950</v>
      </c>
      <c r="V587" s="5">
        <v>42370</v>
      </c>
      <c r="W587" s="2">
        <v>2016</v>
      </c>
      <c r="X587" s="5">
        <v>42735</v>
      </c>
      <c r="Y587" s="2">
        <v>2016</v>
      </c>
      <c r="Z587" s="2" t="s">
        <v>981</v>
      </c>
      <c r="AA587" s="4">
        <v>1200000</v>
      </c>
      <c r="AB587" s="4">
        <v>1416000</v>
      </c>
      <c r="AC587" s="4"/>
      <c r="AD587" s="4"/>
      <c r="AE587" s="4"/>
      <c r="AF587" s="4"/>
      <c r="AG587" s="4"/>
      <c r="AH587" s="4"/>
      <c r="AI587" s="4"/>
      <c r="AJ587" s="4"/>
      <c r="AK587" s="4">
        <v>1200000</v>
      </c>
      <c r="AL587" s="4">
        <v>1416000</v>
      </c>
      <c r="AM587" s="4"/>
      <c r="AN587" s="4"/>
      <c r="AO587" s="4"/>
      <c r="AP587" s="4"/>
      <c r="AQ587" s="4"/>
      <c r="AR587" s="4"/>
      <c r="AS587" s="4"/>
      <c r="AT587" s="4"/>
      <c r="AU587" s="2" t="s">
        <v>982</v>
      </c>
      <c r="AV587" s="2" t="s">
        <v>983</v>
      </c>
      <c r="AW587" s="2" t="s">
        <v>984</v>
      </c>
    </row>
    <row r="588" spans="1:49" ht="42.75" outlineLevel="2" x14ac:dyDescent="0.2">
      <c r="A588" s="52" t="s">
        <v>985</v>
      </c>
      <c r="B588" s="52"/>
      <c r="C588" s="2" t="s">
        <v>105</v>
      </c>
      <c r="D588" s="2">
        <v>1</v>
      </c>
      <c r="E588" s="2" t="s">
        <v>106</v>
      </c>
      <c r="F588" s="2" t="s">
        <v>107</v>
      </c>
      <c r="G588" s="2" t="s">
        <v>108</v>
      </c>
      <c r="H588" s="2" t="s">
        <v>109</v>
      </c>
      <c r="I588" s="2" t="s">
        <v>986</v>
      </c>
      <c r="J588" s="2" t="s">
        <v>111</v>
      </c>
      <c r="K588" s="4">
        <v>2051389.83</v>
      </c>
      <c r="L588" s="4">
        <v>2420640</v>
      </c>
      <c r="M588" s="5">
        <v>42292</v>
      </c>
      <c r="N588" s="2" t="s">
        <v>270</v>
      </c>
      <c r="O588" s="2"/>
      <c r="P588" s="2" t="s">
        <v>233</v>
      </c>
      <c r="Q588" s="2" t="s">
        <v>115</v>
      </c>
      <c r="R588" s="2" t="s">
        <v>987</v>
      </c>
      <c r="S588" s="2" t="s">
        <v>988</v>
      </c>
      <c r="T588" s="2" t="s">
        <v>118</v>
      </c>
      <c r="U588" s="2" t="s">
        <v>989</v>
      </c>
      <c r="V588" s="5">
        <v>42370</v>
      </c>
      <c r="W588" s="2">
        <v>2016</v>
      </c>
      <c r="X588" s="5">
        <v>42735</v>
      </c>
      <c r="Y588" s="2">
        <v>2016</v>
      </c>
      <c r="Z588" s="2" t="s">
        <v>493</v>
      </c>
      <c r="AA588" s="4">
        <v>2051389.83</v>
      </c>
      <c r="AB588" s="4">
        <v>2420640</v>
      </c>
      <c r="AC588" s="4"/>
      <c r="AD588" s="4"/>
      <c r="AE588" s="4"/>
      <c r="AF588" s="4"/>
      <c r="AG588" s="4"/>
      <c r="AH588" s="4"/>
      <c r="AI588" s="4"/>
      <c r="AJ588" s="4"/>
      <c r="AK588" s="4">
        <v>2051389.83</v>
      </c>
      <c r="AL588" s="4">
        <v>2420640</v>
      </c>
      <c r="AM588" s="4"/>
      <c r="AN588" s="4"/>
      <c r="AO588" s="4"/>
      <c r="AP588" s="4"/>
      <c r="AQ588" s="4"/>
      <c r="AR588" s="4"/>
      <c r="AS588" s="4"/>
      <c r="AT588" s="4"/>
      <c r="AU588" s="2" t="s">
        <v>990</v>
      </c>
      <c r="AV588" s="2" t="s">
        <v>455</v>
      </c>
      <c r="AW588" s="2" t="s">
        <v>267</v>
      </c>
    </row>
    <row r="589" spans="1:49" ht="15" outlineLevel="1" x14ac:dyDescent="0.25">
      <c r="A589" s="55" t="s">
        <v>991</v>
      </c>
      <c r="B589" s="55"/>
      <c r="C589" s="55"/>
      <c r="D589" s="55"/>
      <c r="E589" s="56"/>
      <c r="F589" s="56"/>
      <c r="G589" s="55"/>
      <c r="H589" s="55"/>
      <c r="I589" s="55"/>
      <c r="J589" s="55"/>
      <c r="K589" s="10">
        <f>SUM(K580:K588)</f>
        <v>24368775.329999998</v>
      </c>
      <c r="L589" s="10">
        <f>SUM(L580:L588)</f>
        <v>28755154.890000001</v>
      </c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1"/>
      <c r="AA589" s="11">
        <f t="shared" ref="AA589:AT589" si="14">SUM(AA580:AA588)</f>
        <v>22372908.659999996</v>
      </c>
      <c r="AB589" s="11">
        <f t="shared" si="14"/>
        <v>26400032.220000003</v>
      </c>
      <c r="AC589" s="11">
        <f t="shared" si="14"/>
        <v>595866.66999999993</v>
      </c>
      <c r="AD589" s="11">
        <f t="shared" si="14"/>
        <v>703122.66999999993</v>
      </c>
      <c r="AE589" s="11">
        <f t="shared" si="14"/>
        <v>1400000</v>
      </c>
      <c r="AF589" s="11">
        <f t="shared" si="14"/>
        <v>1652000</v>
      </c>
      <c r="AG589" s="11">
        <f t="shared" si="14"/>
        <v>0</v>
      </c>
      <c r="AH589" s="11">
        <f t="shared" si="14"/>
        <v>0</v>
      </c>
      <c r="AI589" s="11">
        <f t="shared" si="14"/>
        <v>0</v>
      </c>
      <c r="AJ589" s="11">
        <f t="shared" si="14"/>
        <v>0</v>
      </c>
      <c r="AK589" s="11">
        <f t="shared" si="14"/>
        <v>22372908.659999996</v>
      </c>
      <c r="AL589" s="11">
        <f t="shared" si="14"/>
        <v>26400032.220000003</v>
      </c>
      <c r="AM589" s="11">
        <f t="shared" si="14"/>
        <v>595866.66999999993</v>
      </c>
      <c r="AN589" s="11">
        <f t="shared" si="14"/>
        <v>703122.66999999993</v>
      </c>
      <c r="AO589" s="11">
        <f t="shared" si="14"/>
        <v>1400000</v>
      </c>
      <c r="AP589" s="11">
        <f t="shared" si="14"/>
        <v>1652000</v>
      </c>
      <c r="AQ589" s="11">
        <f t="shared" si="14"/>
        <v>0</v>
      </c>
      <c r="AR589" s="11">
        <f t="shared" si="14"/>
        <v>0</v>
      </c>
      <c r="AS589" s="11">
        <f t="shared" si="14"/>
        <v>0</v>
      </c>
      <c r="AT589" s="10">
        <f t="shared" si="14"/>
        <v>0</v>
      </c>
      <c r="AU589" s="10"/>
      <c r="AV589" s="10"/>
      <c r="AW589" s="10"/>
    </row>
    <row r="590" spans="1:49" ht="15" outlineLevel="1" x14ac:dyDescent="0.25">
      <c r="A590" s="57" t="s">
        <v>44</v>
      </c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  <c r="AM590" s="57"/>
      <c r="AN590" s="57"/>
      <c r="AO590" s="57"/>
      <c r="AP590" s="57"/>
      <c r="AQ590" s="57"/>
      <c r="AR590" s="57"/>
      <c r="AS590" s="57"/>
      <c r="AT590" s="57"/>
      <c r="AU590" s="57"/>
      <c r="AV590" s="57"/>
      <c r="AW590" s="6"/>
    </row>
    <row r="591" spans="1:49" ht="42.75" outlineLevel="2" x14ac:dyDescent="0.2">
      <c r="A591" s="52" t="s">
        <v>274</v>
      </c>
      <c r="B591" s="52"/>
      <c r="C591" s="2" t="s">
        <v>105</v>
      </c>
      <c r="D591" s="2">
        <v>1</v>
      </c>
      <c r="E591" s="2" t="s">
        <v>106</v>
      </c>
      <c r="F591" s="2" t="s">
        <v>107</v>
      </c>
      <c r="G591" s="2" t="s">
        <v>108</v>
      </c>
      <c r="H591" s="2" t="s">
        <v>109</v>
      </c>
      <c r="I591" s="2" t="s">
        <v>275</v>
      </c>
      <c r="J591" s="2" t="s">
        <v>111</v>
      </c>
      <c r="K591" s="4">
        <v>216843.53</v>
      </c>
      <c r="L591" s="4">
        <v>255875.37</v>
      </c>
      <c r="M591" s="5">
        <v>42324</v>
      </c>
      <c r="N591" s="2" t="s">
        <v>270</v>
      </c>
      <c r="O591" s="2"/>
      <c r="P591" s="2" t="s">
        <v>233</v>
      </c>
      <c r="Q591" s="2" t="s">
        <v>115</v>
      </c>
      <c r="R591" s="2" t="s">
        <v>276</v>
      </c>
      <c r="S591" s="2" t="s">
        <v>277</v>
      </c>
      <c r="T591" s="2" t="s">
        <v>118</v>
      </c>
      <c r="U591" s="2" t="s">
        <v>950</v>
      </c>
      <c r="V591" s="5">
        <v>42401</v>
      </c>
      <c r="W591" s="2">
        <v>2016</v>
      </c>
      <c r="X591" s="5">
        <v>42429</v>
      </c>
      <c r="Y591" s="2">
        <v>2016</v>
      </c>
      <c r="Z591" s="2" t="s">
        <v>493</v>
      </c>
      <c r="AA591" s="4">
        <v>216843.53</v>
      </c>
      <c r="AB591" s="4">
        <v>255875.37</v>
      </c>
      <c r="AC591" s="4"/>
      <c r="AD591" s="4"/>
      <c r="AE591" s="4"/>
      <c r="AF591" s="4"/>
      <c r="AG591" s="4"/>
      <c r="AH591" s="4"/>
      <c r="AI591" s="4"/>
      <c r="AJ591" s="4"/>
      <c r="AK591" s="4">
        <v>216843.53</v>
      </c>
      <c r="AL591" s="4">
        <v>255875.37</v>
      </c>
      <c r="AM591" s="4"/>
      <c r="AN591" s="4"/>
      <c r="AO591" s="4"/>
      <c r="AP591" s="4"/>
      <c r="AQ591" s="4"/>
      <c r="AR591" s="4"/>
      <c r="AS591" s="4"/>
      <c r="AT591" s="4"/>
      <c r="AU591" s="2" t="s">
        <v>273</v>
      </c>
      <c r="AV591" s="2" t="s">
        <v>266</v>
      </c>
      <c r="AW591" s="2" t="s">
        <v>267</v>
      </c>
    </row>
    <row r="592" spans="1:49" ht="14.25" customHeight="1" outlineLevel="2" x14ac:dyDescent="0.2">
      <c r="A592" s="52" t="s">
        <v>278</v>
      </c>
      <c r="B592" s="52"/>
      <c r="C592" s="52" t="s">
        <v>105</v>
      </c>
      <c r="D592" s="52">
        <v>1</v>
      </c>
      <c r="E592" s="52" t="s">
        <v>106</v>
      </c>
      <c r="F592" s="52" t="s">
        <v>107</v>
      </c>
      <c r="G592" s="2" t="s">
        <v>108</v>
      </c>
      <c r="H592" s="2" t="s">
        <v>109</v>
      </c>
      <c r="I592" s="52" t="s">
        <v>279</v>
      </c>
      <c r="J592" s="52" t="s">
        <v>111</v>
      </c>
      <c r="K592" s="58">
        <v>9211</v>
      </c>
      <c r="L592" s="58">
        <v>10868.98</v>
      </c>
      <c r="M592" s="59">
        <v>42309</v>
      </c>
      <c r="N592" s="52" t="s">
        <v>270</v>
      </c>
      <c r="O592" s="52"/>
      <c r="P592" s="52" t="s">
        <v>233</v>
      </c>
      <c r="Q592" s="52" t="s">
        <v>115</v>
      </c>
      <c r="R592" s="52" t="s">
        <v>280</v>
      </c>
      <c r="S592" s="52" t="s">
        <v>281</v>
      </c>
      <c r="T592" s="52" t="s">
        <v>118</v>
      </c>
      <c r="U592" s="52" t="s">
        <v>950</v>
      </c>
      <c r="V592" s="59">
        <v>42401</v>
      </c>
      <c r="W592" s="52">
        <v>2016</v>
      </c>
      <c r="X592" s="59">
        <v>42429</v>
      </c>
      <c r="Y592" s="52">
        <v>2016</v>
      </c>
      <c r="Z592" s="52" t="s">
        <v>493</v>
      </c>
      <c r="AA592" s="58">
        <v>9211</v>
      </c>
      <c r="AB592" s="58">
        <v>10868.98</v>
      </c>
      <c r="AC592" s="58"/>
      <c r="AD592" s="58"/>
      <c r="AE592" s="58"/>
      <c r="AF592" s="58"/>
      <c r="AG592" s="58"/>
      <c r="AH592" s="58"/>
      <c r="AI592" s="58"/>
      <c r="AJ592" s="58"/>
      <c r="AK592" s="58">
        <v>9211</v>
      </c>
      <c r="AL592" s="58">
        <v>10868.98</v>
      </c>
      <c r="AM592" s="58"/>
      <c r="AN592" s="58"/>
      <c r="AO592" s="58"/>
      <c r="AP592" s="58"/>
      <c r="AQ592" s="58"/>
      <c r="AR592" s="58"/>
      <c r="AS592" s="58"/>
      <c r="AT592" s="58"/>
      <c r="AU592" s="52" t="s">
        <v>273</v>
      </c>
      <c r="AV592" s="52" t="s">
        <v>266</v>
      </c>
      <c r="AW592" s="52" t="s">
        <v>267</v>
      </c>
    </row>
    <row r="593" spans="1:49" outlineLevel="2" x14ac:dyDescent="0.2">
      <c r="A593" s="52"/>
      <c r="B593" s="52"/>
      <c r="C593" s="52"/>
      <c r="D593" s="52"/>
      <c r="E593" s="52"/>
      <c r="F593" s="52"/>
      <c r="G593" s="2" t="s">
        <v>172</v>
      </c>
      <c r="H593" s="2" t="s">
        <v>173</v>
      </c>
      <c r="I593" s="52"/>
      <c r="J593" s="52"/>
      <c r="K593" s="58"/>
      <c r="L593" s="58"/>
      <c r="M593" s="59"/>
      <c r="N593" s="52"/>
      <c r="O593" s="52"/>
      <c r="P593" s="52"/>
      <c r="Q593" s="52"/>
      <c r="R593" s="52"/>
      <c r="S593" s="52"/>
      <c r="T593" s="52"/>
      <c r="U593" s="52"/>
      <c r="V593" s="59"/>
      <c r="W593" s="52"/>
      <c r="X593" s="59"/>
      <c r="Y593" s="52"/>
      <c r="Z593" s="52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8"/>
      <c r="AN593" s="58"/>
      <c r="AO593" s="58"/>
      <c r="AP593" s="58"/>
      <c r="AQ593" s="58"/>
      <c r="AR593" s="58"/>
      <c r="AS593" s="58"/>
      <c r="AT593" s="58"/>
      <c r="AU593" s="52" t="s">
        <v>283</v>
      </c>
      <c r="AV593" s="52"/>
      <c r="AW593" s="52"/>
    </row>
    <row r="594" spans="1:49" outlineLevel="2" x14ac:dyDescent="0.2">
      <c r="A594" s="52"/>
      <c r="B594" s="52"/>
      <c r="C594" s="52"/>
      <c r="D594" s="52"/>
      <c r="E594" s="52"/>
      <c r="F594" s="52"/>
      <c r="G594" s="2" t="s">
        <v>180</v>
      </c>
      <c r="H594" s="2" t="s">
        <v>181</v>
      </c>
      <c r="I594" s="52"/>
      <c r="J594" s="52"/>
      <c r="K594" s="58"/>
      <c r="L594" s="58"/>
      <c r="M594" s="59"/>
      <c r="N594" s="52"/>
      <c r="O594" s="52"/>
      <c r="P594" s="52"/>
      <c r="Q594" s="52"/>
      <c r="R594" s="52"/>
      <c r="S594" s="52"/>
      <c r="T594" s="52"/>
      <c r="U594" s="52"/>
      <c r="V594" s="59"/>
      <c r="W594" s="52"/>
      <c r="X594" s="59"/>
      <c r="Y594" s="52"/>
      <c r="Z594" s="52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8"/>
      <c r="AN594" s="58"/>
      <c r="AO594" s="58"/>
      <c r="AP594" s="58"/>
      <c r="AQ594" s="58"/>
      <c r="AR594" s="58"/>
      <c r="AS594" s="58"/>
      <c r="AT594" s="58"/>
      <c r="AU594" s="52" t="s">
        <v>283</v>
      </c>
      <c r="AV594" s="52"/>
      <c r="AW594" s="52"/>
    </row>
    <row r="595" spans="1:49" ht="14.25" customHeight="1" outlineLevel="2" x14ac:dyDescent="0.2">
      <c r="A595" s="52" t="s">
        <v>284</v>
      </c>
      <c r="B595" s="52"/>
      <c r="C595" s="52" t="s">
        <v>105</v>
      </c>
      <c r="D595" s="52">
        <v>1</v>
      </c>
      <c r="E595" s="52" t="s">
        <v>106</v>
      </c>
      <c r="F595" s="52" t="s">
        <v>107</v>
      </c>
      <c r="G595" s="2" t="s">
        <v>108</v>
      </c>
      <c r="H595" s="2" t="s">
        <v>109</v>
      </c>
      <c r="I595" s="52" t="s">
        <v>285</v>
      </c>
      <c r="J595" s="52" t="s">
        <v>111</v>
      </c>
      <c r="K595" s="58">
        <v>248716.32</v>
      </c>
      <c r="L595" s="58">
        <v>293485.26</v>
      </c>
      <c r="M595" s="59">
        <v>42339</v>
      </c>
      <c r="N595" s="52" t="s">
        <v>112</v>
      </c>
      <c r="O595" s="52" t="s">
        <v>113</v>
      </c>
      <c r="P595" s="52" t="s">
        <v>114</v>
      </c>
      <c r="Q595" s="52" t="s">
        <v>115</v>
      </c>
      <c r="R595" s="52" t="s">
        <v>286</v>
      </c>
      <c r="S595" s="52" t="s">
        <v>287</v>
      </c>
      <c r="T595" s="52" t="s">
        <v>118</v>
      </c>
      <c r="U595" s="52" t="s">
        <v>950</v>
      </c>
      <c r="V595" s="59">
        <v>42401</v>
      </c>
      <c r="W595" s="52">
        <v>2016</v>
      </c>
      <c r="X595" s="59">
        <v>42428</v>
      </c>
      <c r="Y595" s="52">
        <v>2016</v>
      </c>
      <c r="Z595" s="52" t="s">
        <v>305</v>
      </c>
      <c r="AA595" s="58">
        <v>248716.32</v>
      </c>
      <c r="AB595" s="58">
        <v>293485.26</v>
      </c>
      <c r="AC595" s="58"/>
      <c r="AD595" s="58"/>
      <c r="AE595" s="58"/>
      <c r="AF595" s="58"/>
      <c r="AG595" s="58"/>
      <c r="AH595" s="58"/>
      <c r="AI595" s="58"/>
      <c r="AJ595" s="58"/>
      <c r="AK595" s="58">
        <v>248716.32</v>
      </c>
      <c r="AL595" s="58">
        <v>293485.26</v>
      </c>
      <c r="AM595" s="58"/>
      <c r="AN595" s="58"/>
      <c r="AO595" s="58"/>
      <c r="AP595" s="58"/>
      <c r="AQ595" s="58"/>
      <c r="AR595" s="58"/>
      <c r="AS595" s="58"/>
      <c r="AT595" s="58"/>
      <c r="AU595" s="52" t="s">
        <v>121</v>
      </c>
      <c r="AV595" s="52" t="s">
        <v>266</v>
      </c>
      <c r="AW595" s="52" t="s">
        <v>267</v>
      </c>
    </row>
    <row r="596" spans="1:49" outlineLevel="2" x14ac:dyDescent="0.2">
      <c r="A596" s="52"/>
      <c r="B596" s="52"/>
      <c r="C596" s="52"/>
      <c r="D596" s="52"/>
      <c r="E596" s="52"/>
      <c r="F596" s="52"/>
      <c r="G596" s="2" t="s">
        <v>172</v>
      </c>
      <c r="H596" s="2" t="s">
        <v>173</v>
      </c>
      <c r="I596" s="52"/>
      <c r="J596" s="52"/>
      <c r="K596" s="58"/>
      <c r="L596" s="58"/>
      <c r="M596" s="59"/>
      <c r="N596" s="52"/>
      <c r="O596" s="52"/>
      <c r="P596" s="52"/>
      <c r="Q596" s="52"/>
      <c r="R596" s="52"/>
      <c r="S596" s="52"/>
      <c r="T596" s="52"/>
      <c r="U596" s="52"/>
      <c r="V596" s="59"/>
      <c r="W596" s="52"/>
      <c r="X596" s="59"/>
      <c r="Y596" s="52"/>
      <c r="Z596" s="52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8"/>
      <c r="AN596" s="58"/>
      <c r="AO596" s="58"/>
      <c r="AP596" s="58"/>
      <c r="AQ596" s="58"/>
      <c r="AR596" s="58"/>
      <c r="AS596" s="58"/>
      <c r="AT596" s="58"/>
      <c r="AU596" s="52" t="s">
        <v>283</v>
      </c>
      <c r="AV596" s="52"/>
      <c r="AW596" s="52"/>
    </row>
    <row r="597" spans="1:49" outlineLevel="2" x14ac:dyDescent="0.2">
      <c r="A597" s="52"/>
      <c r="B597" s="52"/>
      <c r="C597" s="52"/>
      <c r="D597" s="52"/>
      <c r="E597" s="52"/>
      <c r="F597" s="52"/>
      <c r="G597" s="2" t="s">
        <v>180</v>
      </c>
      <c r="H597" s="2" t="s">
        <v>181</v>
      </c>
      <c r="I597" s="52"/>
      <c r="J597" s="52"/>
      <c r="K597" s="58"/>
      <c r="L597" s="58"/>
      <c r="M597" s="59"/>
      <c r="N597" s="52"/>
      <c r="O597" s="52"/>
      <c r="P597" s="52"/>
      <c r="Q597" s="52"/>
      <c r="R597" s="52"/>
      <c r="S597" s="52"/>
      <c r="T597" s="52"/>
      <c r="U597" s="52"/>
      <c r="V597" s="59"/>
      <c r="W597" s="52"/>
      <c r="X597" s="59"/>
      <c r="Y597" s="52"/>
      <c r="Z597" s="52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8"/>
      <c r="AN597" s="58"/>
      <c r="AO597" s="58"/>
      <c r="AP597" s="58"/>
      <c r="AQ597" s="58"/>
      <c r="AR597" s="58"/>
      <c r="AS597" s="58"/>
      <c r="AT597" s="58"/>
      <c r="AU597" s="52" t="s">
        <v>283</v>
      </c>
      <c r="AV597" s="52"/>
      <c r="AW597" s="52"/>
    </row>
    <row r="598" spans="1:49" ht="42.75" outlineLevel="2" x14ac:dyDescent="0.2">
      <c r="A598" s="52" t="s">
        <v>289</v>
      </c>
      <c r="B598" s="52"/>
      <c r="C598" s="2" t="s">
        <v>105</v>
      </c>
      <c r="D598" s="2">
        <v>1</v>
      </c>
      <c r="E598" s="2" t="s">
        <v>106</v>
      </c>
      <c r="F598" s="2" t="s">
        <v>107</v>
      </c>
      <c r="G598" s="2" t="s">
        <v>210</v>
      </c>
      <c r="H598" s="2" t="s">
        <v>211</v>
      </c>
      <c r="I598" s="2" t="s">
        <v>290</v>
      </c>
      <c r="J598" s="2" t="s">
        <v>111</v>
      </c>
      <c r="K598" s="4">
        <v>31421</v>
      </c>
      <c r="L598" s="4">
        <v>37076.78</v>
      </c>
      <c r="M598" s="5">
        <v>42309</v>
      </c>
      <c r="N598" s="2" t="s">
        <v>112</v>
      </c>
      <c r="O598" s="2" t="s">
        <v>113</v>
      </c>
      <c r="P598" s="2" t="s">
        <v>114</v>
      </c>
      <c r="Q598" s="2" t="s">
        <v>115</v>
      </c>
      <c r="R598" s="2" t="s">
        <v>291</v>
      </c>
      <c r="S598" s="2" t="s">
        <v>292</v>
      </c>
      <c r="T598" s="2" t="s">
        <v>118</v>
      </c>
      <c r="U598" s="2" t="s">
        <v>950</v>
      </c>
      <c r="V598" s="5">
        <v>42401</v>
      </c>
      <c r="W598" s="2">
        <v>2016</v>
      </c>
      <c r="X598" s="5">
        <v>42428</v>
      </c>
      <c r="Y598" s="2">
        <v>2016</v>
      </c>
      <c r="Z598" s="2" t="s">
        <v>305</v>
      </c>
      <c r="AA598" s="4">
        <v>31421</v>
      </c>
      <c r="AB598" s="4">
        <v>37076.78</v>
      </c>
      <c r="AC598" s="4"/>
      <c r="AD598" s="4"/>
      <c r="AE598" s="4"/>
      <c r="AF598" s="4"/>
      <c r="AG598" s="4"/>
      <c r="AH598" s="4"/>
      <c r="AI598" s="4"/>
      <c r="AJ598" s="4"/>
      <c r="AK598" s="4">
        <v>31421</v>
      </c>
      <c r="AL598" s="4">
        <v>37076.78</v>
      </c>
      <c r="AM598" s="4"/>
      <c r="AN598" s="4"/>
      <c r="AO598" s="4"/>
      <c r="AP598" s="4"/>
      <c r="AQ598" s="4"/>
      <c r="AR598" s="4"/>
      <c r="AS598" s="4"/>
      <c r="AT598" s="4"/>
      <c r="AU598" s="2" t="s">
        <v>121</v>
      </c>
      <c r="AV598" s="2" t="s">
        <v>266</v>
      </c>
      <c r="AW598" s="2" t="s">
        <v>267</v>
      </c>
    </row>
    <row r="599" spans="1:49" ht="14.25" customHeight="1" outlineLevel="2" x14ac:dyDescent="0.2">
      <c r="A599" s="52" t="s">
        <v>293</v>
      </c>
      <c r="B599" s="52"/>
      <c r="C599" s="52" t="s">
        <v>105</v>
      </c>
      <c r="D599" s="52">
        <v>1</v>
      </c>
      <c r="E599" s="52" t="s">
        <v>106</v>
      </c>
      <c r="F599" s="52" t="s">
        <v>107</v>
      </c>
      <c r="G599" s="2" t="s">
        <v>108</v>
      </c>
      <c r="H599" s="2" t="s">
        <v>109</v>
      </c>
      <c r="I599" s="52" t="s">
        <v>294</v>
      </c>
      <c r="J599" s="52" t="s">
        <v>111</v>
      </c>
      <c r="K599" s="58">
        <v>806692.77</v>
      </c>
      <c r="L599" s="58">
        <v>951897.47</v>
      </c>
      <c r="M599" s="59">
        <v>42292</v>
      </c>
      <c r="N599" s="52" t="s">
        <v>270</v>
      </c>
      <c r="O599" s="52" t="s">
        <v>113</v>
      </c>
      <c r="P599" s="52" t="s">
        <v>114</v>
      </c>
      <c r="Q599" s="52" t="s">
        <v>115</v>
      </c>
      <c r="R599" s="52" t="s">
        <v>295</v>
      </c>
      <c r="S599" s="52" t="s">
        <v>296</v>
      </c>
      <c r="T599" s="52" t="s">
        <v>118</v>
      </c>
      <c r="U599" s="52" t="s">
        <v>950</v>
      </c>
      <c r="V599" s="59">
        <v>42430</v>
      </c>
      <c r="W599" s="52">
        <v>2016</v>
      </c>
      <c r="X599" s="59">
        <v>42460</v>
      </c>
      <c r="Y599" s="52">
        <v>2016</v>
      </c>
      <c r="Z599" s="52" t="s">
        <v>305</v>
      </c>
      <c r="AA599" s="58">
        <v>806692.77</v>
      </c>
      <c r="AB599" s="58">
        <v>951897.47</v>
      </c>
      <c r="AC599" s="58"/>
      <c r="AD599" s="58"/>
      <c r="AE599" s="58"/>
      <c r="AF599" s="58"/>
      <c r="AG599" s="58"/>
      <c r="AH599" s="58"/>
      <c r="AI599" s="58"/>
      <c r="AJ599" s="58"/>
      <c r="AK599" s="58">
        <v>806692.77</v>
      </c>
      <c r="AL599" s="58">
        <v>951897.47</v>
      </c>
      <c r="AM599" s="58"/>
      <c r="AN599" s="58"/>
      <c r="AO599" s="58"/>
      <c r="AP599" s="58"/>
      <c r="AQ599" s="58"/>
      <c r="AR599" s="58"/>
      <c r="AS599" s="58"/>
      <c r="AT599" s="58"/>
      <c r="AU599" s="52" t="s">
        <v>273</v>
      </c>
      <c r="AV599" s="52" t="s">
        <v>266</v>
      </c>
      <c r="AW599" s="52" t="s">
        <v>267</v>
      </c>
    </row>
    <row r="600" spans="1:49" outlineLevel="2" x14ac:dyDescent="0.2">
      <c r="A600" s="52"/>
      <c r="B600" s="52"/>
      <c r="C600" s="52"/>
      <c r="D600" s="52"/>
      <c r="E600" s="52"/>
      <c r="F600" s="52"/>
      <c r="G600" s="2" t="s">
        <v>210</v>
      </c>
      <c r="H600" s="2" t="s">
        <v>211</v>
      </c>
      <c r="I600" s="52"/>
      <c r="J600" s="52"/>
      <c r="K600" s="58"/>
      <c r="L600" s="58"/>
      <c r="M600" s="59"/>
      <c r="N600" s="52"/>
      <c r="O600" s="52"/>
      <c r="P600" s="52"/>
      <c r="Q600" s="52"/>
      <c r="R600" s="52"/>
      <c r="S600" s="52"/>
      <c r="T600" s="52"/>
      <c r="U600" s="52"/>
      <c r="V600" s="59"/>
      <c r="W600" s="52"/>
      <c r="X600" s="59"/>
      <c r="Y600" s="52"/>
      <c r="Z600" s="52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8"/>
      <c r="AN600" s="58"/>
      <c r="AO600" s="58"/>
      <c r="AP600" s="58"/>
      <c r="AQ600" s="58"/>
      <c r="AR600" s="58"/>
      <c r="AS600" s="58"/>
      <c r="AT600" s="58"/>
      <c r="AU600" s="52" t="s">
        <v>283</v>
      </c>
      <c r="AV600" s="52"/>
      <c r="AW600" s="52"/>
    </row>
    <row r="601" spans="1:49" outlineLevel="2" x14ac:dyDescent="0.2">
      <c r="A601" s="52"/>
      <c r="B601" s="52"/>
      <c r="C601" s="52"/>
      <c r="D601" s="52"/>
      <c r="E601" s="52"/>
      <c r="F601" s="52"/>
      <c r="G601" s="2" t="s">
        <v>172</v>
      </c>
      <c r="H601" s="2" t="s">
        <v>173</v>
      </c>
      <c r="I601" s="52"/>
      <c r="J601" s="52"/>
      <c r="K601" s="58"/>
      <c r="L601" s="58"/>
      <c r="M601" s="59"/>
      <c r="N601" s="52"/>
      <c r="O601" s="52"/>
      <c r="P601" s="52"/>
      <c r="Q601" s="52"/>
      <c r="R601" s="52"/>
      <c r="S601" s="52"/>
      <c r="T601" s="52"/>
      <c r="U601" s="52"/>
      <c r="V601" s="59"/>
      <c r="W601" s="52"/>
      <c r="X601" s="59"/>
      <c r="Y601" s="52"/>
      <c r="Z601" s="52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8"/>
      <c r="AN601" s="58"/>
      <c r="AO601" s="58"/>
      <c r="AP601" s="58"/>
      <c r="AQ601" s="58"/>
      <c r="AR601" s="58"/>
      <c r="AS601" s="58"/>
      <c r="AT601" s="58"/>
      <c r="AU601" s="52" t="s">
        <v>283</v>
      </c>
      <c r="AV601" s="52"/>
      <c r="AW601" s="52"/>
    </row>
    <row r="602" spans="1:49" outlineLevel="2" x14ac:dyDescent="0.2">
      <c r="A602" s="52"/>
      <c r="B602" s="52"/>
      <c r="C602" s="52"/>
      <c r="D602" s="52"/>
      <c r="E602" s="52"/>
      <c r="F602" s="52"/>
      <c r="G602" s="2" t="s">
        <v>225</v>
      </c>
      <c r="H602" s="2" t="s">
        <v>226</v>
      </c>
      <c r="I602" s="52"/>
      <c r="J602" s="52"/>
      <c r="K602" s="58"/>
      <c r="L602" s="58"/>
      <c r="M602" s="59"/>
      <c r="N602" s="52"/>
      <c r="O602" s="52"/>
      <c r="P602" s="52"/>
      <c r="Q602" s="52"/>
      <c r="R602" s="52"/>
      <c r="S602" s="52"/>
      <c r="T602" s="52"/>
      <c r="U602" s="52"/>
      <c r="V602" s="59"/>
      <c r="W602" s="52"/>
      <c r="X602" s="59"/>
      <c r="Y602" s="52"/>
      <c r="Z602" s="52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8"/>
      <c r="AN602" s="58"/>
      <c r="AO602" s="58"/>
      <c r="AP602" s="58"/>
      <c r="AQ602" s="58"/>
      <c r="AR602" s="58"/>
      <c r="AS602" s="58"/>
      <c r="AT602" s="58"/>
      <c r="AU602" s="52" t="s">
        <v>283</v>
      </c>
      <c r="AV602" s="52"/>
      <c r="AW602" s="52"/>
    </row>
    <row r="603" spans="1:49" outlineLevel="2" x14ac:dyDescent="0.2">
      <c r="A603" s="52"/>
      <c r="B603" s="52"/>
      <c r="C603" s="52"/>
      <c r="D603" s="52"/>
      <c r="E603" s="52"/>
      <c r="F603" s="52"/>
      <c r="G603" s="2" t="s">
        <v>180</v>
      </c>
      <c r="H603" s="2" t="s">
        <v>181</v>
      </c>
      <c r="I603" s="52"/>
      <c r="J603" s="52"/>
      <c r="K603" s="58"/>
      <c r="L603" s="58"/>
      <c r="M603" s="59"/>
      <c r="N603" s="52"/>
      <c r="O603" s="52"/>
      <c r="P603" s="52"/>
      <c r="Q603" s="52"/>
      <c r="R603" s="52"/>
      <c r="S603" s="52"/>
      <c r="T603" s="52"/>
      <c r="U603" s="52"/>
      <c r="V603" s="59"/>
      <c r="W603" s="52"/>
      <c r="X603" s="59"/>
      <c r="Y603" s="52"/>
      <c r="Z603" s="52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8"/>
      <c r="AN603" s="58"/>
      <c r="AO603" s="58"/>
      <c r="AP603" s="58"/>
      <c r="AQ603" s="58"/>
      <c r="AR603" s="58"/>
      <c r="AS603" s="58"/>
      <c r="AT603" s="58"/>
      <c r="AU603" s="52" t="s">
        <v>283</v>
      </c>
      <c r="AV603" s="52"/>
      <c r="AW603" s="52"/>
    </row>
    <row r="604" spans="1:49" ht="14.25" customHeight="1" outlineLevel="2" x14ac:dyDescent="0.2">
      <c r="A604" s="52" t="s">
        <v>297</v>
      </c>
      <c r="B604" s="52"/>
      <c r="C604" s="52" t="s">
        <v>105</v>
      </c>
      <c r="D604" s="52">
        <v>1</v>
      </c>
      <c r="E604" s="52" t="s">
        <v>106</v>
      </c>
      <c r="F604" s="52" t="s">
        <v>107</v>
      </c>
      <c r="G604" s="2" t="s">
        <v>108</v>
      </c>
      <c r="H604" s="2" t="s">
        <v>109</v>
      </c>
      <c r="I604" s="52" t="s">
        <v>298</v>
      </c>
      <c r="J604" s="52" t="s">
        <v>111</v>
      </c>
      <c r="K604" s="58">
        <v>40656.129999999997</v>
      </c>
      <c r="L604" s="58">
        <v>47974.23</v>
      </c>
      <c r="M604" s="59">
        <v>42292</v>
      </c>
      <c r="N604" s="52" t="s">
        <v>270</v>
      </c>
      <c r="O604" s="52" t="s">
        <v>113</v>
      </c>
      <c r="P604" s="52" t="s">
        <v>233</v>
      </c>
      <c r="Q604" s="52" t="s">
        <v>115</v>
      </c>
      <c r="R604" s="52" t="s">
        <v>299</v>
      </c>
      <c r="S604" s="52" t="s">
        <v>300</v>
      </c>
      <c r="T604" s="52" t="s">
        <v>118</v>
      </c>
      <c r="U604" s="52" t="s">
        <v>950</v>
      </c>
      <c r="V604" s="59">
        <v>42401</v>
      </c>
      <c r="W604" s="52">
        <v>2016</v>
      </c>
      <c r="X604" s="59">
        <v>42428</v>
      </c>
      <c r="Y604" s="52">
        <v>2016</v>
      </c>
      <c r="Z604" s="52" t="s">
        <v>305</v>
      </c>
      <c r="AA604" s="58">
        <v>40656.129999999997</v>
      </c>
      <c r="AB604" s="58">
        <v>47974.23</v>
      </c>
      <c r="AC604" s="58"/>
      <c r="AD604" s="58"/>
      <c r="AE604" s="58"/>
      <c r="AF604" s="58"/>
      <c r="AG604" s="58"/>
      <c r="AH604" s="58"/>
      <c r="AI604" s="58"/>
      <c r="AJ604" s="58"/>
      <c r="AK604" s="58">
        <v>40656.129999999997</v>
      </c>
      <c r="AL604" s="58">
        <v>47974.23</v>
      </c>
      <c r="AM604" s="58"/>
      <c r="AN604" s="58"/>
      <c r="AO604" s="58"/>
      <c r="AP604" s="58"/>
      <c r="AQ604" s="58"/>
      <c r="AR604" s="58"/>
      <c r="AS604" s="58"/>
      <c r="AT604" s="58"/>
      <c r="AU604" s="52" t="s">
        <v>273</v>
      </c>
      <c r="AV604" s="52" t="s">
        <v>266</v>
      </c>
      <c r="AW604" s="52" t="s">
        <v>267</v>
      </c>
    </row>
    <row r="605" spans="1:49" outlineLevel="2" x14ac:dyDescent="0.2">
      <c r="A605" s="52"/>
      <c r="B605" s="52"/>
      <c r="C605" s="52"/>
      <c r="D605" s="52"/>
      <c r="E605" s="52"/>
      <c r="F605" s="52"/>
      <c r="G605" s="2" t="s">
        <v>225</v>
      </c>
      <c r="H605" s="2" t="s">
        <v>226</v>
      </c>
      <c r="I605" s="52"/>
      <c r="J605" s="52"/>
      <c r="K605" s="58"/>
      <c r="L605" s="58"/>
      <c r="M605" s="59"/>
      <c r="N605" s="52"/>
      <c r="O605" s="52"/>
      <c r="P605" s="52"/>
      <c r="Q605" s="52"/>
      <c r="R605" s="52"/>
      <c r="S605" s="52"/>
      <c r="T605" s="52"/>
      <c r="U605" s="52"/>
      <c r="V605" s="59"/>
      <c r="W605" s="52"/>
      <c r="X605" s="59"/>
      <c r="Y605" s="52"/>
      <c r="Z605" s="52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8"/>
      <c r="AN605" s="58"/>
      <c r="AO605" s="58"/>
      <c r="AP605" s="58"/>
      <c r="AQ605" s="58"/>
      <c r="AR605" s="58"/>
      <c r="AS605" s="58"/>
      <c r="AT605" s="58"/>
      <c r="AU605" s="52" t="s">
        <v>283</v>
      </c>
      <c r="AV605" s="52"/>
      <c r="AW605" s="52"/>
    </row>
    <row r="606" spans="1:49" outlineLevel="2" x14ac:dyDescent="0.2">
      <c r="A606" s="52"/>
      <c r="B606" s="52"/>
      <c r="C606" s="52"/>
      <c r="D606" s="52"/>
      <c r="E606" s="52"/>
      <c r="F606" s="52"/>
      <c r="G606" s="2" t="s">
        <v>180</v>
      </c>
      <c r="H606" s="2" t="s">
        <v>181</v>
      </c>
      <c r="I606" s="52"/>
      <c r="J606" s="52"/>
      <c r="K606" s="58"/>
      <c r="L606" s="58"/>
      <c r="M606" s="59"/>
      <c r="N606" s="52"/>
      <c r="O606" s="52"/>
      <c r="P606" s="52"/>
      <c r="Q606" s="52"/>
      <c r="R606" s="52"/>
      <c r="S606" s="52"/>
      <c r="T606" s="52"/>
      <c r="U606" s="52"/>
      <c r="V606" s="59"/>
      <c r="W606" s="52"/>
      <c r="X606" s="59"/>
      <c r="Y606" s="52"/>
      <c r="Z606" s="52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8"/>
      <c r="AN606" s="58"/>
      <c r="AO606" s="58"/>
      <c r="AP606" s="58"/>
      <c r="AQ606" s="58"/>
      <c r="AR606" s="58"/>
      <c r="AS606" s="58"/>
      <c r="AT606" s="58"/>
      <c r="AU606" s="52" t="s">
        <v>283</v>
      </c>
      <c r="AV606" s="52"/>
      <c r="AW606" s="52"/>
    </row>
    <row r="607" spans="1:49" ht="28.5" outlineLevel="2" x14ac:dyDescent="0.2">
      <c r="A607" s="52" t="s">
        <v>301</v>
      </c>
      <c r="B607" s="52"/>
      <c r="C607" s="2" t="s">
        <v>105</v>
      </c>
      <c r="D607" s="2">
        <v>1</v>
      </c>
      <c r="E607" s="2" t="s">
        <v>106</v>
      </c>
      <c r="F607" s="2" t="s">
        <v>107</v>
      </c>
      <c r="G607" s="2" t="s">
        <v>180</v>
      </c>
      <c r="H607" s="2" t="s">
        <v>181</v>
      </c>
      <c r="I607" s="2" t="s">
        <v>302</v>
      </c>
      <c r="J607" s="2" t="s">
        <v>111</v>
      </c>
      <c r="K607" s="4">
        <v>29870.799999999999</v>
      </c>
      <c r="L607" s="4">
        <v>35247.54</v>
      </c>
      <c r="M607" s="5">
        <v>42292</v>
      </c>
      <c r="N607" s="2" t="s">
        <v>270</v>
      </c>
      <c r="O607" s="2" t="s">
        <v>113</v>
      </c>
      <c r="P607" s="2" t="s">
        <v>233</v>
      </c>
      <c r="Q607" s="2" t="s">
        <v>115</v>
      </c>
      <c r="R607" s="2" t="s">
        <v>303</v>
      </c>
      <c r="S607" s="2" t="s">
        <v>304</v>
      </c>
      <c r="T607" s="2" t="s">
        <v>118</v>
      </c>
      <c r="U607" s="2" t="s">
        <v>950</v>
      </c>
      <c r="V607" s="5">
        <v>42461</v>
      </c>
      <c r="W607" s="2">
        <v>2016</v>
      </c>
      <c r="X607" s="5">
        <v>42490</v>
      </c>
      <c r="Y607" s="2">
        <v>2016</v>
      </c>
      <c r="Z607" s="2" t="s">
        <v>265</v>
      </c>
      <c r="AA607" s="4">
        <v>29870.799999999999</v>
      </c>
      <c r="AB607" s="4">
        <v>35247.54</v>
      </c>
      <c r="AC607" s="4"/>
      <c r="AD607" s="4"/>
      <c r="AE607" s="4"/>
      <c r="AF607" s="4"/>
      <c r="AG607" s="4"/>
      <c r="AH607" s="4"/>
      <c r="AI607" s="4"/>
      <c r="AJ607" s="4"/>
      <c r="AK607" s="4">
        <v>29870.799999999999</v>
      </c>
      <c r="AL607" s="4">
        <v>35247.54</v>
      </c>
      <c r="AM607" s="4"/>
      <c r="AN607" s="4"/>
      <c r="AO607" s="4"/>
      <c r="AP607" s="4"/>
      <c r="AQ607" s="4"/>
      <c r="AR607" s="4"/>
      <c r="AS607" s="4"/>
      <c r="AT607" s="4"/>
      <c r="AU607" s="2" t="s">
        <v>273</v>
      </c>
      <c r="AV607" s="2" t="s">
        <v>266</v>
      </c>
      <c r="AW607" s="2" t="s">
        <v>267</v>
      </c>
    </row>
    <row r="608" spans="1:49" ht="14.25" customHeight="1" outlineLevel="2" x14ac:dyDescent="0.2">
      <c r="A608" s="52" t="s">
        <v>306</v>
      </c>
      <c r="B608" s="52"/>
      <c r="C608" s="52" t="s">
        <v>105</v>
      </c>
      <c r="D608" s="52">
        <v>1</v>
      </c>
      <c r="E608" s="52" t="s">
        <v>106</v>
      </c>
      <c r="F608" s="52" t="s">
        <v>107</v>
      </c>
      <c r="G608" s="2" t="s">
        <v>108</v>
      </c>
      <c r="H608" s="2" t="s">
        <v>109</v>
      </c>
      <c r="I608" s="52" t="s">
        <v>307</v>
      </c>
      <c r="J608" s="52" t="s">
        <v>111</v>
      </c>
      <c r="K608" s="58">
        <v>4896236.5199999996</v>
      </c>
      <c r="L608" s="58">
        <v>5777559.0899999999</v>
      </c>
      <c r="M608" s="59">
        <v>42292</v>
      </c>
      <c r="N608" s="52" t="s">
        <v>112</v>
      </c>
      <c r="O608" s="52" t="s">
        <v>113</v>
      </c>
      <c r="P608" s="52" t="s">
        <v>114</v>
      </c>
      <c r="Q608" s="52" t="s">
        <v>115</v>
      </c>
      <c r="R608" s="52" t="s">
        <v>308</v>
      </c>
      <c r="S608" s="52" t="s">
        <v>309</v>
      </c>
      <c r="T608" s="52" t="s">
        <v>118</v>
      </c>
      <c r="U608" s="52" t="s">
        <v>950</v>
      </c>
      <c r="V608" s="59">
        <v>42430</v>
      </c>
      <c r="W608" s="52">
        <v>2016</v>
      </c>
      <c r="X608" s="59">
        <v>42551</v>
      </c>
      <c r="Y608" s="52">
        <v>2016</v>
      </c>
      <c r="Z608" s="52" t="s">
        <v>305</v>
      </c>
      <c r="AA608" s="58">
        <v>4896236.5199999996</v>
      </c>
      <c r="AB608" s="58">
        <v>5777559.0899999999</v>
      </c>
      <c r="AC608" s="58"/>
      <c r="AD608" s="58"/>
      <c r="AE608" s="58"/>
      <c r="AF608" s="58"/>
      <c r="AG608" s="58"/>
      <c r="AH608" s="58"/>
      <c r="AI608" s="58"/>
      <c r="AJ608" s="58"/>
      <c r="AK608" s="58">
        <v>4896236.5199999996</v>
      </c>
      <c r="AL608" s="58">
        <v>5777559.0899999999</v>
      </c>
      <c r="AM608" s="58"/>
      <c r="AN608" s="58"/>
      <c r="AO608" s="58"/>
      <c r="AP608" s="58"/>
      <c r="AQ608" s="58"/>
      <c r="AR608" s="58"/>
      <c r="AS608" s="58"/>
      <c r="AT608" s="58"/>
      <c r="AU608" s="52" t="s">
        <v>310</v>
      </c>
      <c r="AV608" s="52" t="s">
        <v>266</v>
      </c>
      <c r="AW608" s="52" t="s">
        <v>267</v>
      </c>
    </row>
    <row r="609" spans="1:49" outlineLevel="2" x14ac:dyDescent="0.2">
      <c r="A609" s="52"/>
      <c r="B609" s="52"/>
      <c r="C609" s="52"/>
      <c r="D609" s="52"/>
      <c r="E609" s="52"/>
      <c r="F609" s="52"/>
      <c r="G609" s="2" t="s">
        <v>225</v>
      </c>
      <c r="H609" s="2" t="s">
        <v>226</v>
      </c>
      <c r="I609" s="52"/>
      <c r="J609" s="52"/>
      <c r="K609" s="58"/>
      <c r="L609" s="58"/>
      <c r="M609" s="59"/>
      <c r="N609" s="52"/>
      <c r="O609" s="52"/>
      <c r="P609" s="52"/>
      <c r="Q609" s="52"/>
      <c r="R609" s="52"/>
      <c r="S609" s="52"/>
      <c r="T609" s="52"/>
      <c r="U609" s="52"/>
      <c r="V609" s="59"/>
      <c r="W609" s="52"/>
      <c r="X609" s="59"/>
      <c r="Y609" s="52"/>
      <c r="Z609" s="52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8"/>
      <c r="AN609" s="58"/>
      <c r="AO609" s="58"/>
      <c r="AP609" s="58"/>
      <c r="AQ609" s="58"/>
      <c r="AR609" s="58"/>
      <c r="AS609" s="58"/>
      <c r="AT609" s="58"/>
      <c r="AU609" s="52" t="s">
        <v>283</v>
      </c>
      <c r="AV609" s="52"/>
      <c r="AW609" s="52"/>
    </row>
    <row r="610" spans="1:49" outlineLevel="2" x14ac:dyDescent="0.2">
      <c r="A610" s="52"/>
      <c r="B610" s="52"/>
      <c r="C610" s="52"/>
      <c r="D610" s="52"/>
      <c r="E610" s="52"/>
      <c r="F610" s="52"/>
      <c r="G610" s="2" t="s">
        <v>180</v>
      </c>
      <c r="H610" s="2" t="s">
        <v>181</v>
      </c>
      <c r="I610" s="52"/>
      <c r="J610" s="52"/>
      <c r="K610" s="58"/>
      <c r="L610" s="58"/>
      <c r="M610" s="59"/>
      <c r="N610" s="52"/>
      <c r="O610" s="52"/>
      <c r="P610" s="52"/>
      <c r="Q610" s="52"/>
      <c r="R610" s="52"/>
      <c r="S610" s="52"/>
      <c r="T610" s="52"/>
      <c r="U610" s="52"/>
      <c r="V610" s="59"/>
      <c r="W610" s="52"/>
      <c r="X610" s="59"/>
      <c r="Y610" s="52"/>
      <c r="Z610" s="52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8"/>
      <c r="AN610" s="58"/>
      <c r="AO610" s="58"/>
      <c r="AP610" s="58"/>
      <c r="AQ610" s="58"/>
      <c r="AR610" s="58"/>
      <c r="AS610" s="58"/>
      <c r="AT610" s="58"/>
      <c r="AU610" s="52" t="s">
        <v>283</v>
      </c>
      <c r="AV610" s="52"/>
      <c r="AW610" s="52"/>
    </row>
    <row r="611" spans="1:49" ht="14.25" customHeight="1" outlineLevel="2" x14ac:dyDescent="0.2">
      <c r="A611" s="52" t="s">
        <v>311</v>
      </c>
      <c r="B611" s="52"/>
      <c r="C611" s="52" t="s">
        <v>105</v>
      </c>
      <c r="D611" s="52">
        <v>1</v>
      </c>
      <c r="E611" s="52" t="s">
        <v>106</v>
      </c>
      <c r="F611" s="52" t="s">
        <v>107</v>
      </c>
      <c r="G611" s="2" t="s">
        <v>108</v>
      </c>
      <c r="H611" s="2" t="s">
        <v>109</v>
      </c>
      <c r="I611" s="52" t="s">
        <v>312</v>
      </c>
      <c r="J611" s="52" t="s">
        <v>111</v>
      </c>
      <c r="K611" s="58">
        <v>1040907</v>
      </c>
      <c r="L611" s="58">
        <v>1228270.26</v>
      </c>
      <c r="M611" s="59">
        <v>42292</v>
      </c>
      <c r="N611" s="52" t="s">
        <v>270</v>
      </c>
      <c r="O611" s="52"/>
      <c r="P611" s="52" t="s">
        <v>114</v>
      </c>
      <c r="Q611" s="52" t="s">
        <v>115</v>
      </c>
      <c r="R611" s="52" t="s">
        <v>313</v>
      </c>
      <c r="S611" s="52" t="s">
        <v>314</v>
      </c>
      <c r="T611" s="52" t="s">
        <v>118</v>
      </c>
      <c r="U611" s="52" t="s">
        <v>950</v>
      </c>
      <c r="V611" s="59">
        <v>42430</v>
      </c>
      <c r="W611" s="52">
        <v>2016</v>
      </c>
      <c r="X611" s="59">
        <v>42490</v>
      </c>
      <c r="Y611" s="52">
        <v>2016</v>
      </c>
      <c r="Z611" s="52" t="s">
        <v>305</v>
      </c>
      <c r="AA611" s="58">
        <v>1040907</v>
      </c>
      <c r="AB611" s="58">
        <v>1228270.26</v>
      </c>
      <c r="AC611" s="58"/>
      <c r="AD611" s="58"/>
      <c r="AE611" s="58"/>
      <c r="AF611" s="58"/>
      <c r="AG611" s="58"/>
      <c r="AH611" s="58"/>
      <c r="AI611" s="58"/>
      <c r="AJ611" s="58"/>
      <c r="AK611" s="58">
        <v>1040907</v>
      </c>
      <c r="AL611" s="58">
        <v>1228270.26</v>
      </c>
      <c r="AM611" s="58"/>
      <c r="AN611" s="58"/>
      <c r="AO611" s="58"/>
      <c r="AP611" s="58"/>
      <c r="AQ611" s="58"/>
      <c r="AR611" s="58"/>
      <c r="AS611" s="58"/>
      <c r="AT611" s="58"/>
      <c r="AU611" s="52" t="s">
        <v>273</v>
      </c>
      <c r="AV611" s="52" t="s">
        <v>266</v>
      </c>
      <c r="AW611" s="52" t="s">
        <v>267</v>
      </c>
    </row>
    <row r="612" spans="1:49" outlineLevel="2" x14ac:dyDescent="0.2">
      <c r="A612" s="52"/>
      <c r="B612" s="52"/>
      <c r="C612" s="52"/>
      <c r="D612" s="52"/>
      <c r="E612" s="52"/>
      <c r="F612" s="52"/>
      <c r="G612" s="2" t="s">
        <v>210</v>
      </c>
      <c r="H612" s="2" t="s">
        <v>211</v>
      </c>
      <c r="I612" s="52"/>
      <c r="J612" s="52"/>
      <c r="K612" s="58"/>
      <c r="L612" s="58"/>
      <c r="M612" s="59"/>
      <c r="N612" s="52"/>
      <c r="O612" s="52"/>
      <c r="P612" s="52"/>
      <c r="Q612" s="52"/>
      <c r="R612" s="52"/>
      <c r="S612" s="52"/>
      <c r="T612" s="52"/>
      <c r="U612" s="52"/>
      <c r="V612" s="59"/>
      <c r="W612" s="52"/>
      <c r="X612" s="59"/>
      <c r="Y612" s="52"/>
      <c r="Z612" s="52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8"/>
      <c r="AN612" s="58"/>
      <c r="AO612" s="58"/>
      <c r="AP612" s="58"/>
      <c r="AQ612" s="58"/>
      <c r="AR612" s="58"/>
      <c r="AS612" s="58"/>
      <c r="AT612" s="58"/>
      <c r="AU612" s="52" t="s">
        <v>283</v>
      </c>
      <c r="AV612" s="52"/>
      <c r="AW612" s="52"/>
    </row>
    <row r="613" spans="1:49" outlineLevel="2" x14ac:dyDescent="0.2">
      <c r="A613" s="52"/>
      <c r="B613" s="52"/>
      <c r="C613" s="52"/>
      <c r="D613" s="52"/>
      <c r="E613" s="52"/>
      <c r="F613" s="52"/>
      <c r="G613" s="2" t="s">
        <v>172</v>
      </c>
      <c r="H613" s="2" t="s">
        <v>173</v>
      </c>
      <c r="I613" s="52"/>
      <c r="J613" s="52"/>
      <c r="K613" s="58"/>
      <c r="L613" s="58"/>
      <c r="M613" s="59"/>
      <c r="N613" s="52"/>
      <c r="O613" s="52"/>
      <c r="P613" s="52"/>
      <c r="Q613" s="52"/>
      <c r="R613" s="52"/>
      <c r="S613" s="52"/>
      <c r="T613" s="52"/>
      <c r="U613" s="52"/>
      <c r="V613" s="59"/>
      <c r="W613" s="52"/>
      <c r="X613" s="59"/>
      <c r="Y613" s="52"/>
      <c r="Z613" s="52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8"/>
      <c r="AN613" s="58"/>
      <c r="AO613" s="58"/>
      <c r="AP613" s="58"/>
      <c r="AQ613" s="58"/>
      <c r="AR613" s="58"/>
      <c r="AS613" s="58"/>
      <c r="AT613" s="58"/>
      <c r="AU613" s="52" t="s">
        <v>283</v>
      </c>
      <c r="AV613" s="52"/>
      <c r="AW613" s="52"/>
    </row>
    <row r="614" spans="1:49" outlineLevel="2" x14ac:dyDescent="0.2">
      <c r="A614" s="52"/>
      <c r="B614" s="52"/>
      <c r="C614" s="52"/>
      <c r="D614" s="52"/>
      <c r="E614" s="52"/>
      <c r="F614" s="52"/>
      <c r="G614" s="2" t="s">
        <v>225</v>
      </c>
      <c r="H614" s="2" t="s">
        <v>226</v>
      </c>
      <c r="I614" s="52"/>
      <c r="J614" s="52"/>
      <c r="K614" s="58"/>
      <c r="L614" s="58"/>
      <c r="M614" s="59"/>
      <c r="N614" s="52"/>
      <c r="O614" s="52"/>
      <c r="P614" s="52"/>
      <c r="Q614" s="52"/>
      <c r="R614" s="52"/>
      <c r="S614" s="52"/>
      <c r="T614" s="52"/>
      <c r="U614" s="52"/>
      <c r="V614" s="59"/>
      <c r="W614" s="52"/>
      <c r="X614" s="59"/>
      <c r="Y614" s="52"/>
      <c r="Z614" s="52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8"/>
      <c r="AN614" s="58"/>
      <c r="AO614" s="58"/>
      <c r="AP614" s="58"/>
      <c r="AQ614" s="58"/>
      <c r="AR614" s="58"/>
      <c r="AS614" s="58"/>
      <c r="AT614" s="58"/>
      <c r="AU614" s="52" t="s">
        <v>283</v>
      </c>
      <c r="AV614" s="52"/>
      <c r="AW614" s="52"/>
    </row>
    <row r="615" spans="1:49" outlineLevel="2" x14ac:dyDescent="0.2">
      <c r="A615" s="52"/>
      <c r="B615" s="52"/>
      <c r="C615" s="52"/>
      <c r="D615" s="52"/>
      <c r="E615" s="52"/>
      <c r="F615" s="52"/>
      <c r="G615" s="2" t="s">
        <v>180</v>
      </c>
      <c r="H615" s="2" t="s">
        <v>181</v>
      </c>
      <c r="I615" s="52"/>
      <c r="J615" s="52"/>
      <c r="K615" s="58"/>
      <c r="L615" s="58"/>
      <c r="M615" s="59"/>
      <c r="N615" s="52"/>
      <c r="O615" s="52"/>
      <c r="P615" s="52"/>
      <c r="Q615" s="52"/>
      <c r="R615" s="52"/>
      <c r="S615" s="52"/>
      <c r="T615" s="52"/>
      <c r="U615" s="52"/>
      <c r="V615" s="59"/>
      <c r="W615" s="52"/>
      <c r="X615" s="59"/>
      <c r="Y615" s="52"/>
      <c r="Z615" s="52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8"/>
      <c r="AN615" s="58"/>
      <c r="AO615" s="58"/>
      <c r="AP615" s="58"/>
      <c r="AQ615" s="58"/>
      <c r="AR615" s="58"/>
      <c r="AS615" s="58"/>
      <c r="AT615" s="58"/>
      <c r="AU615" s="52" t="s">
        <v>283</v>
      </c>
      <c r="AV615" s="52"/>
      <c r="AW615" s="52"/>
    </row>
    <row r="616" spans="1:49" ht="42.75" outlineLevel="2" x14ac:dyDescent="0.2">
      <c r="A616" s="52" t="s">
        <v>336</v>
      </c>
      <c r="B616" s="52"/>
      <c r="C616" s="2" t="s">
        <v>992</v>
      </c>
      <c r="D616" s="2">
        <v>1</v>
      </c>
      <c r="E616" s="2" t="s">
        <v>106</v>
      </c>
      <c r="F616" s="2" t="s">
        <v>107</v>
      </c>
      <c r="G616" s="2" t="s">
        <v>225</v>
      </c>
      <c r="H616" s="2" t="s">
        <v>226</v>
      </c>
      <c r="I616" s="2" t="s">
        <v>337</v>
      </c>
      <c r="J616" s="2" t="s">
        <v>111</v>
      </c>
      <c r="K616" s="4">
        <v>81864</v>
      </c>
      <c r="L616" s="4">
        <v>96599.52</v>
      </c>
      <c r="M616" s="5">
        <v>42309</v>
      </c>
      <c r="N616" s="2" t="s">
        <v>270</v>
      </c>
      <c r="O616" s="2" t="s">
        <v>113</v>
      </c>
      <c r="P616" s="2" t="s">
        <v>114</v>
      </c>
      <c r="Q616" s="2" t="s">
        <v>115</v>
      </c>
      <c r="R616" s="2" t="s">
        <v>313</v>
      </c>
      <c r="S616" s="2" t="s">
        <v>338</v>
      </c>
      <c r="T616" s="2" t="s">
        <v>118</v>
      </c>
      <c r="U616" s="2" t="s">
        <v>950</v>
      </c>
      <c r="V616" s="5">
        <v>42430</v>
      </c>
      <c r="W616" s="2">
        <v>2016</v>
      </c>
      <c r="X616" s="5">
        <v>42490</v>
      </c>
      <c r="Y616" s="2">
        <v>2016</v>
      </c>
      <c r="Z616" s="2" t="s">
        <v>305</v>
      </c>
      <c r="AA616" s="4">
        <v>81864</v>
      </c>
      <c r="AB616" s="4">
        <v>96599.52</v>
      </c>
      <c r="AC616" s="4"/>
      <c r="AD616" s="4"/>
      <c r="AE616" s="4"/>
      <c r="AF616" s="4"/>
      <c r="AG616" s="4"/>
      <c r="AH616" s="4"/>
      <c r="AI616" s="4"/>
      <c r="AJ616" s="4"/>
      <c r="AK616" s="4">
        <v>81864</v>
      </c>
      <c r="AL616" s="4">
        <v>96599.52</v>
      </c>
      <c r="AM616" s="4"/>
      <c r="AN616" s="4"/>
      <c r="AO616" s="4"/>
      <c r="AP616" s="4"/>
      <c r="AQ616" s="4"/>
      <c r="AR616" s="4"/>
      <c r="AS616" s="4"/>
      <c r="AT616" s="4"/>
      <c r="AU616" s="2" t="s">
        <v>273</v>
      </c>
      <c r="AV616" s="2" t="s">
        <v>266</v>
      </c>
      <c r="AW616" s="2" t="s">
        <v>267</v>
      </c>
    </row>
    <row r="617" spans="1:49" ht="42.75" outlineLevel="2" x14ac:dyDescent="0.2">
      <c r="A617" s="52" t="s">
        <v>343</v>
      </c>
      <c r="B617" s="52"/>
      <c r="C617" s="2" t="s">
        <v>105</v>
      </c>
      <c r="D617" s="2">
        <v>1</v>
      </c>
      <c r="E617" s="2" t="s">
        <v>106</v>
      </c>
      <c r="F617" s="2" t="s">
        <v>107</v>
      </c>
      <c r="G617" s="2" t="s">
        <v>210</v>
      </c>
      <c r="H617" s="2" t="s">
        <v>211</v>
      </c>
      <c r="I617" s="2" t="s">
        <v>344</v>
      </c>
      <c r="J617" s="2" t="s">
        <v>111</v>
      </c>
      <c r="K617" s="4">
        <v>55997</v>
      </c>
      <c r="L617" s="4">
        <v>66076.460000000006</v>
      </c>
      <c r="M617" s="5">
        <v>42292</v>
      </c>
      <c r="N617" s="2" t="s">
        <v>270</v>
      </c>
      <c r="O617" s="2"/>
      <c r="P617" s="2" t="s">
        <v>114</v>
      </c>
      <c r="Q617" s="2" t="s">
        <v>115</v>
      </c>
      <c r="R617" s="2" t="s">
        <v>330</v>
      </c>
      <c r="S617" s="2" t="s">
        <v>345</v>
      </c>
      <c r="T617" s="2" t="s">
        <v>118</v>
      </c>
      <c r="U617" s="2" t="s">
        <v>950</v>
      </c>
      <c r="V617" s="5">
        <v>42401</v>
      </c>
      <c r="W617" s="2">
        <v>2016</v>
      </c>
      <c r="X617" s="5">
        <v>42459</v>
      </c>
      <c r="Y617" s="2">
        <v>2016</v>
      </c>
      <c r="Z617" s="2" t="s">
        <v>305</v>
      </c>
      <c r="AA617" s="4">
        <v>55997</v>
      </c>
      <c r="AB617" s="4">
        <v>66076.460000000006</v>
      </c>
      <c r="AC617" s="4"/>
      <c r="AD617" s="4"/>
      <c r="AE617" s="4"/>
      <c r="AF617" s="4"/>
      <c r="AG617" s="4"/>
      <c r="AH617" s="4"/>
      <c r="AI617" s="4"/>
      <c r="AJ617" s="4"/>
      <c r="AK617" s="4">
        <v>55997</v>
      </c>
      <c r="AL617" s="4">
        <v>66076.460000000006</v>
      </c>
      <c r="AM617" s="4"/>
      <c r="AN617" s="4"/>
      <c r="AO617" s="4"/>
      <c r="AP617" s="4"/>
      <c r="AQ617" s="4"/>
      <c r="AR617" s="4"/>
      <c r="AS617" s="4"/>
      <c r="AT617" s="4"/>
      <c r="AU617" s="2" t="s">
        <v>273</v>
      </c>
      <c r="AV617" s="2" t="s">
        <v>266</v>
      </c>
      <c r="AW617" s="2" t="s">
        <v>267</v>
      </c>
    </row>
    <row r="618" spans="1:49" ht="14.25" customHeight="1" outlineLevel="2" x14ac:dyDescent="0.2">
      <c r="A618" s="52" t="s">
        <v>778</v>
      </c>
      <c r="B618" s="52"/>
      <c r="C618" s="52" t="s">
        <v>105</v>
      </c>
      <c r="D618" s="52">
        <v>1</v>
      </c>
      <c r="E618" s="52" t="s">
        <v>106</v>
      </c>
      <c r="F618" s="52" t="s">
        <v>107</v>
      </c>
      <c r="G618" s="2" t="s">
        <v>108</v>
      </c>
      <c r="H618" s="2" t="s">
        <v>109</v>
      </c>
      <c r="I618" s="52" t="s">
        <v>779</v>
      </c>
      <c r="J618" s="52" t="s">
        <v>111</v>
      </c>
      <c r="K618" s="58">
        <v>192424</v>
      </c>
      <c r="L618" s="58">
        <v>227060.32</v>
      </c>
      <c r="M618" s="59">
        <v>42353</v>
      </c>
      <c r="N618" s="52" t="s">
        <v>270</v>
      </c>
      <c r="O618" s="52" t="s">
        <v>113</v>
      </c>
      <c r="P618" s="52" t="s">
        <v>114</v>
      </c>
      <c r="Q618" s="52" t="s">
        <v>115</v>
      </c>
      <c r="R618" s="52" t="s">
        <v>780</v>
      </c>
      <c r="S618" s="52" t="s">
        <v>781</v>
      </c>
      <c r="T618" s="52" t="s">
        <v>118</v>
      </c>
      <c r="U618" s="52" t="s">
        <v>950</v>
      </c>
      <c r="V618" s="59">
        <v>42430</v>
      </c>
      <c r="W618" s="52">
        <v>2016</v>
      </c>
      <c r="X618" s="59">
        <v>42490</v>
      </c>
      <c r="Y618" s="52">
        <v>2016</v>
      </c>
      <c r="Z618" s="52" t="s">
        <v>305</v>
      </c>
      <c r="AA618" s="58">
        <v>192424</v>
      </c>
      <c r="AB618" s="58">
        <v>227060.32</v>
      </c>
      <c r="AC618" s="58"/>
      <c r="AD618" s="58"/>
      <c r="AE618" s="58"/>
      <c r="AF618" s="58"/>
      <c r="AG618" s="58"/>
      <c r="AH618" s="58"/>
      <c r="AI618" s="58"/>
      <c r="AJ618" s="58"/>
      <c r="AK618" s="58">
        <v>192424</v>
      </c>
      <c r="AL618" s="58">
        <v>227060.32</v>
      </c>
      <c r="AM618" s="58"/>
      <c r="AN618" s="58"/>
      <c r="AO618" s="58"/>
      <c r="AP618" s="58"/>
      <c r="AQ618" s="58"/>
      <c r="AR618" s="58"/>
      <c r="AS618" s="58"/>
      <c r="AT618" s="58"/>
      <c r="AU618" s="52" t="s">
        <v>273</v>
      </c>
      <c r="AV618" s="52" t="s">
        <v>993</v>
      </c>
      <c r="AW618" s="52" t="s">
        <v>267</v>
      </c>
    </row>
    <row r="619" spans="1:49" outlineLevel="2" x14ac:dyDescent="0.2">
      <c r="A619" s="52"/>
      <c r="B619" s="52"/>
      <c r="C619" s="52"/>
      <c r="D619" s="52"/>
      <c r="E619" s="52"/>
      <c r="F619" s="52"/>
      <c r="G619" s="2" t="s">
        <v>172</v>
      </c>
      <c r="H619" s="2" t="s">
        <v>173</v>
      </c>
      <c r="I619" s="52"/>
      <c r="J619" s="52"/>
      <c r="K619" s="58"/>
      <c r="L619" s="58"/>
      <c r="M619" s="59"/>
      <c r="N619" s="52"/>
      <c r="O619" s="52"/>
      <c r="P619" s="52"/>
      <c r="Q619" s="52"/>
      <c r="R619" s="52"/>
      <c r="S619" s="52"/>
      <c r="T619" s="52"/>
      <c r="U619" s="52"/>
      <c r="V619" s="59"/>
      <c r="W619" s="52"/>
      <c r="X619" s="59"/>
      <c r="Y619" s="52"/>
      <c r="Z619" s="52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8"/>
      <c r="AN619" s="58"/>
      <c r="AO619" s="58"/>
      <c r="AP619" s="58"/>
      <c r="AQ619" s="58"/>
      <c r="AR619" s="58"/>
      <c r="AS619" s="58"/>
      <c r="AT619" s="58"/>
      <c r="AU619" s="52" t="s">
        <v>283</v>
      </c>
      <c r="AV619" s="52"/>
      <c r="AW619" s="52"/>
    </row>
    <row r="620" spans="1:49" outlineLevel="2" x14ac:dyDescent="0.2">
      <c r="A620" s="52"/>
      <c r="B620" s="52"/>
      <c r="C620" s="52"/>
      <c r="D620" s="52"/>
      <c r="E620" s="52"/>
      <c r="F620" s="52"/>
      <c r="G620" s="2" t="s">
        <v>225</v>
      </c>
      <c r="H620" s="2" t="s">
        <v>226</v>
      </c>
      <c r="I620" s="52"/>
      <c r="J620" s="52"/>
      <c r="K620" s="58"/>
      <c r="L620" s="58"/>
      <c r="M620" s="59"/>
      <c r="N620" s="52"/>
      <c r="O620" s="52"/>
      <c r="P620" s="52"/>
      <c r="Q620" s="52"/>
      <c r="R620" s="52"/>
      <c r="S620" s="52"/>
      <c r="T620" s="52"/>
      <c r="U620" s="52"/>
      <c r="V620" s="59"/>
      <c r="W620" s="52"/>
      <c r="X620" s="59"/>
      <c r="Y620" s="52"/>
      <c r="Z620" s="52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8"/>
      <c r="AN620" s="58"/>
      <c r="AO620" s="58"/>
      <c r="AP620" s="58"/>
      <c r="AQ620" s="58"/>
      <c r="AR620" s="58"/>
      <c r="AS620" s="58"/>
      <c r="AT620" s="58"/>
      <c r="AU620" s="52" t="s">
        <v>283</v>
      </c>
      <c r="AV620" s="52"/>
      <c r="AW620" s="52"/>
    </row>
    <row r="621" spans="1:49" outlineLevel="2" x14ac:dyDescent="0.2">
      <c r="A621" s="52"/>
      <c r="B621" s="52"/>
      <c r="C621" s="52"/>
      <c r="D621" s="52"/>
      <c r="E621" s="52"/>
      <c r="F621" s="52"/>
      <c r="G621" s="2" t="s">
        <v>180</v>
      </c>
      <c r="H621" s="2" t="s">
        <v>181</v>
      </c>
      <c r="I621" s="52"/>
      <c r="J621" s="52"/>
      <c r="K621" s="58"/>
      <c r="L621" s="58"/>
      <c r="M621" s="59"/>
      <c r="N621" s="52"/>
      <c r="O621" s="52"/>
      <c r="P621" s="52"/>
      <c r="Q621" s="52"/>
      <c r="R621" s="52"/>
      <c r="S621" s="52"/>
      <c r="T621" s="52"/>
      <c r="U621" s="52"/>
      <c r="V621" s="59"/>
      <c r="W621" s="52"/>
      <c r="X621" s="59"/>
      <c r="Y621" s="52"/>
      <c r="Z621" s="52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8"/>
      <c r="AN621" s="58"/>
      <c r="AO621" s="58"/>
      <c r="AP621" s="58"/>
      <c r="AQ621" s="58"/>
      <c r="AR621" s="58"/>
      <c r="AS621" s="58"/>
      <c r="AT621" s="58"/>
      <c r="AU621" s="52" t="s">
        <v>283</v>
      </c>
      <c r="AV621" s="52"/>
      <c r="AW621" s="52"/>
    </row>
    <row r="622" spans="1:49" ht="14.25" customHeight="1" outlineLevel="2" x14ac:dyDescent="0.2">
      <c r="A622" s="52" t="s">
        <v>352</v>
      </c>
      <c r="B622" s="52"/>
      <c r="C622" s="52" t="s">
        <v>105</v>
      </c>
      <c r="D622" s="52">
        <v>1</v>
      </c>
      <c r="E622" s="52" t="s">
        <v>106</v>
      </c>
      <c r="F622" s="52" t="s">
        <v>107</v>
      </c>
      <c r="G622" s="2" t="s">
        <v>108</v>
      </c>
      <c r="H622" s="2" t="s">
        <v>109</v>
      </c>
      <c r="I622" s="52" t="s">
        <v>353</v>
      </c>
      <c r="J622" s="52" t="s">
        <v>111</v>
      </c>
      <c r="K622" s="58">
        <v>861236.17</v>
      </c>
      <c r="L622" s="58">
        <v>1016258.68</v>
      </c>
      <c r="M622" s="59">
        <v>42309</v>
      </c>
      <c r="N622" s="52" t="s">
        <v>112</v>
      </c>
      <c r="O622" s="52" t="s">
        <v>113</v>
      </c>
      <c r="P622" s="52" t="s">
        <v>114</v>
      </c>
      <c r="Q622" s="52" t="s">
        <v>115</v>
      </c>
      <c r="R622" s="52" t="s">
        <v>321</v>
      </c>
      <c r="S622" s="52" t="s">
        <v>326</v>
      </c>
      <c r="T622" s="52" t="s">
        <v>118</v>
      </c>
      <c r="U622" s="52" t="s">
        <v>950</v>
      </c>
      <c r="V622" s="59">
        <v>42401</v>
      </c>
      <c r="W622" s="52">
        <v>2016</v>
      </c>
      <c r="X622" s="59">
        <v>42460</v>
      </c>
      <c r="Y622" s="52">
        <v>2016</v>
      </c>
      <c r="Z622" s="52" t="s">
        <v>305</v>
      </c>
      <c r="AA622" s="58">
        <v>861236.17</v>
      </c>
      <c r="AB622" s="58">
        <v>1016258.68</v>
      </c>
      <c r="AC622" s="58"/>
      <c r="AD622" s="58"/>
      <c r="AE622" s="58"/>
      <c r="AF622" s="58"/>
      <c r="AG622" s="58"/>
      <c r="AH622" s="58"/>
      <c r="AI622" s="58"/>
      <c r="AJ622" s="58"/>
      <c r="AK622" s="58">
        <v>861236.17</v>
      </c>
      <c r="AL622" s="58">
        <v>1016258.68</v>
      </c>
      <c r="AM622" s="58"/>
      <c r="AN622" s="58"/>
      <c r="AO622" s="58"/>
      <c r="AP622" s="58"/>
      <c r="AQ622" s="58"/>
      <c r="AR622" s="58"/>
      <c r="AS622" s="58"/>
      <c r="AT622" s="58"/>
      <c r="AU622" s="52" t="s">
        <v>121</v>
      </c>
      <c r="AV622" s="52" t="s">
        <v>266</v>
      </c>
      <c r="AW622" s="52" t="s">
        <v>267</v>
      </c>
    </row>
    <row r="623" spans="1:49" outlineLevel="2" x14ac:dyDescent="0.2">
      <c r="A623" s="52"/>
      <c r="B623" s="52"/>
      <c r="C623" s="52"/>
      <c r="D623" s="52"/>
      <c r="E623" s="52"/>
      <c r="F623" s="52"/>
      <c r="G623" s="2" t="s">
        <v>210</v>
      </c>
      <c r="H623" s="2" t="s">
        <v>211</v>
      </c>
      <c r="I623" s="52"/>
      <c r="J623" s="52"/>
      <c r="K623" s="58"/>
      <c r="L623" s="58"/>
      <c r="M623" s="59"/>
      <c r="N623" s="52"/>
      <c r="O623" s="52"/>
      <c r="P623" s="52"/>
      <c r="Q623" s="52"/>
      <c r="R623" s="52"/>
      <c r="S623" s="52"/>
      <c r="T623" s="52"/>
      <c r="U623" s="52"/>
      <c r="V623" s="59"/>
      <c r="W623" s="52"/>
      <c r="X623" s="59"/>
      <c r="Y623" s="52"/>
      <c r="Z623" s="52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8"/>
      <c r="AN623" s="58"/>
      <c r="AO623" s="58"/>
      <c r="AP623" s="58"/>
      <c r="AQ623" s="58"/>
      <c r="AR623" s="58"/>
      <c r="AS623" s="58"/>
      <c r="AT623" s="58"/>
      <c r="AU623" s="52" t="s">
        <v>283</v>
      </c>
      <c r="AV623" s="52"/>
      <c r="AW623" s="52"/>
    </row>
    <row r="624" spans="1:49" outlineLevel="2" x14ac:dyDescent="0.2">
      <c r="A624" s="52"/>
      <c r="B624" s="52"/>
      <c r="C624" s="52"/>
      <c r="D624" s="52"/>
      <c r="E624" s="52"/>
      <c r="F624" s="52"/>
      <c r="G624" s="2" t="s">
        <v>172</v>
      </c>
      <c r="H624" s="2" t="s">
        <v>173</v>
      </c>
      <c r="I624" s="52"/>
      <c r="J624" s="52"/>
      <c r="K624" s="58"/>
      <c r="L624" s="58"/>
      <c r="M624" s="59"/>
      <c r="N624" s="52"/>
      <c r="O624" s="52"/>
      <c r="P624" s="52"/>
      <c r="Q624" s="52"/>
      <c r="R624" s="52"/>
      <c r="S624" s="52"/>
      <c r="T624" s="52"/>
      <c r="U624" s="52"/>
      <c r="V624" s="59"/>
      <c r="W624" s="52"/>
      <c r="X624" s="59"/>
      <c r="Y624" s="52"/>
      <c r="Z624" s="52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8"/>
      <c r="AN624" s="58"/>
      <c r="AO624" s="58"/>
      <c r="AP624" s="58"/>
      <c r="AQ624" s="58"/>
      <c r="AR624" s="58"/>
      <c r="AS624" s="58"/>
      <c r="AT624" s="58"/>
      <c r="AU624" s="52" t="s">
        <v>283</v>
      </c>
      <c r="AV624" s="52"/>
      <c r="AW624" s="52"/>
    </row>
    <row r="625" spans="1:49" outlineLevel="2" x14ac:dyDescent="0.2">
      <c r="A625" s="52"/>
      <c r="B625" s="52"/>
      <c r="C625" s="52"/>
      <c r="D625" s="52"/>
      <c r="E625" s="52"/>
      <c r="F625" s="52"/>
      <c r="G625" s="2" t="s">
        <v>225</v>
      </c>
      <c r="H625" s="2" t="s">
        <v>226</v>
      </c>
      <c r="I625" s="52"/>
      <c r="J625" s="52"/>
      <c r="K625" s="58"/>
      <c r="L625" s="58"/>
      <c r="M625" s="59"/>
      <c r="N625" s="52"/>
      <c r="O625" s="52"/>
      <c r="P625" s="52"/>
      <c r="Q625" s="52"/>
      <c r="R625" s="52"/>
      <c r="S625" s="52"/>
      <c r="T625" s="52"/>
      <c r="U625" s="52"/>
      <c r="V625" s="59"/>
      <c r="W625" s="52"/>
      <c r="X625" s="59"/>
      <c r="Y625" s="52"/>
      <c r="Z625" s="52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8"/>
      <c r="AN625" s="58"/>
      <c r="AO625" s="58"/>
      <c r="AP625" s="58"/>
      <c r="AQ625" s="58"/>
      <c r="AR625" s="58"/>
      <c r="AS625" s="58"/>
      <c r="AT625" s="58"/>
      <c r="AU625" s="52" t="s">
        <v>283</v>
      </c>
      <c r="AV625" s="52"/>
      <c r="AW625" s="52"/>
    </row>
    <row r="626" spans="1:49" outlineLevel="2" x14ac:dyDescent="0.2">
      <c r="A626" s="52"/>
      <c r="B626" s="52"/>
      <c r="C626" s="52"/>
      <c r="D626" s="52"/>
      <c r="E626" s="52"/>
      <c r="F626" s="52"/>
      <c r="G626" s="2" t="s">
        <v>180</v>
      </c>
      <c r="H626" s="2" t="s">
        <v>181</v>
      </c>
      <c r="I626" s="52"/>
      <c r="J626" s="52"/>
      <c r="K626" s="58"/>
      <c r="L626" s="58"/>
      <c r="M626" s="59"/>
      <c r="N626" s="52"/>
      <c r="O626" s="52"/>
      <c r="P626" s="52"/>
      <c r="Q626" s="52"/>
      <c r="R626" s="52"/>
      <c r="S626" s="52"/>
      <c r="T626" s="52"/>
      <c r="U626" s="52"/>
      <c r="V626" s="59"/>
      <c r="W626" s="52"/>
      <c r="X626" s="59"/>
      <c r="Y626" s="52"/>
      <c r="Z626" s="52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8"/>
      <c r="AN626" s="58"/>
      <c r="AO626" s="58"/>
      <c r="AP626" s="58"/>
      <c r="AQ626" s="58"/>
      <c r="AR626" s="58"/>
      <c r="AS626" s="58"/>
      <c r="AT626" s="58"/>
      <c r="AU626" s="52" t="s">
        <v>283</v>
      </c>
      <c r="AV626" s="52"/>
      <c r="AW626" s="52"/>
    </row>
    <row r="627" spans="1:49" ht="14.25" customHeight="1" outlineLevel="2" x14ac:dyDescent="0.2">
      <c r="A627" s="52" t="s">
        <v>354</v>
      </c>
      <c r="B627" s="52"/>
      <c r="C627" s="52" t="s">
        <v>105</v>
      </c>
      <c r="D627" s="52">
        <v>1</v>
      </c>
      <c r="E627" s="52" t="s">
        <v>106</v>
      </c>
      <c r="F627" s="52" t="s">
        <v>107</v>
      </c>
      <c r="G627" s="2" t="s">
        <v>108</v>
      </c>
      <c r="H627" s="2" t="s">
        <v>109</v>
      </c>
      <c r="I627" s="52" t="s">
        <v>355</v>
      </c>
      <c r="J627" s="52" t="s">
        <v>111</v>
      </c>
      <c r="K627" s="58">
        <v>240565.76000000001</v>
      </c>
      <c r="L627" s="58">
        <v>283867.59999999998</v>
      </c>
      <c r="M627" s="59">
        <v>42292</v>
      </c>
      <c r="N627" s="52" t="s">
        <v>270</v>
      </c>
      <c r="O627" s="52" t="s">
        <v>113</v>
      </c>
      <c r="P627" s="52" t="s">
        <v>114</v>
      </c>
      <c r="Q627" s="52" t="s">
        <v>115</v>
      </c>
      <c r="R627" s="52" t="s">
        <v>313</v>
      </c>
      <c r="S627" s="52" t="s">
        <v>356</v>
      </c>
      <c r="T627" s="52" t="s">
        <v>118</v>
      </c>
      <c r="U627" s="52" t="s">
        <v>950</v>
      </c>
      <c r="V627" s="59">
        <v>42401</v>
      </c>
      <c r="W627" s="52">
        <v>2016</v>
      </c>
      <c r="X627" s="59">
        <v>42460</v>
      </c>
      <c r="Y627" s="52">
        <v>2016</v>
      </c>
      <c r="Z627" s="52" t="s">
        <v>305</v>
      </c>
      <c r="AA627" s="58">
        <v>240565.76000000001</v>
      </c>
      <c r="AB627" s="58">
        <v>283867.59999999998</v>
      </c>
      <c r="AC627" s="58"/>
      <c r="AD627" s="58"/>
      <c r="AE627" s="58"/>
      <c r="AF627" s="58"/>
      <c r="AG627" s="58"/>
      <c r="AH627" s="58"/>
      <c r="AI627" s="58"/>
      <c r="AJ627" s="58"/>
      <c r="AK627" s="58">
        <v>240565.76000000001</v>
      </c>
      <c r="AL627" s="58">
        <v>283867.59999999998</v>
      </c>
      <c r="AM627" s="58"/>
      <c r="AN627" s="58"/>
      <c r="AO627" s="58"/>
      <c r="AP627" s="58"/>
      <c r="AQ627" s="58"/>
      <c r="AR627" s="58"/>
      <c r="AS627" s="58"/>
      <c r="AT627" s="58"/>
      <c r="AU627" s="52" t="s">
        <v>273</v>
      </c>
      <c r="AV627" s="52" t="s">
        <v>266</v>
      </c>
      <c r="AW627" s="52" t="s">
        <v>267</v>
      </c>
    </row>
    <row r="628" spans="1:49" outlineLevel="2" x14ac:dyDescent="0.2">
      <c r="A628" s="52"/>
      <c r="B628" s="52"/>
      <c r="C628" s="52"/>
      <c r="D628" s="52"/>
      <c r="E628" s="52"/>
      <c r="F628" s="52"/>
      <c r="G628" s="2" t="s">
        <v>210</v>
      </c>
      <c r="H628" s="2" t="s">
        <v>211</v>
      </c>
      <c r="I628" s="52"/>
      <c r="J628" s="52"/>
      <c r="K628" s="58"/>
      <c r="L628" s="58"/>
      <c r="M628" s="59"/>
      <c r="N628" s="52"/>
      <c r="O628" s="52"/>
      <c r="P628" s="52"/>
      <c r="Q628" s="52"/>
      <c r="R628" s="52"/>
      <c r="S628" s="52"/>
      <c r="T628" s="52"/>
      <c r="U628" s="52"/>
      <c r="V628" s="59"/>
      <c r="W628" s="52"/>
      <c r="X628" s="59"/>
      <c r="Y628" s="52"/>
      <c r="Z628" s="52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8"/>
      <c r="AN628" s="58"/>
      <c r="AO628" s="58"/>
      <c r="AP628" s="58"/>
      <c r="AQ628" s="58"/>
      <c r="AR628" s="58"/>
      <c r="AS628" s="58"/>
      <c r="AT628" s="58"/>
      <c r="AU628" s="52" t="s">
        <v>283</v>
      </c>
      <c r="AV628" s="52"/>
      <c r="AW628" s="52"/>
    </row>
    <row r="629" spans="1:49" outlineLevel="2" x14ac:dyDescent="0.2">
      <c r="A629" s="52"/>
      <c r="B629" s="52"/>
      <c r="C629" s="52"/>
      <c r="D629" s="52"/>
      <c r="E629" s="52"/>
      <c r="F629" s="52"/>
      <c r="G629" s="2" t="s">
        <v>225</v>
      </c>
      <c r="H629" s="2" t="s">
        <v>226</v>
      </c>
      <c r="I629" s="52"/>
      <c r="J629" s="52"/>
      <c r="K629" s="58"/>
      <c r="L629" s="58"/>
      <c r="M629" s="59"/>
      <c r="N629" s="52"/>
      <c r="O629" s="52"/>
      <c r="P629" s="52"/>
      <c r="Q629" s="52"/>
      <c r="R629" s="52"/>
      <c r="S629" s="52"/>
      <c r="T629" s="52"/>
      <c r="U629" s="52"/>
      <c r="V629" s="59"/>
      <c r="W629" s="52"/>
      <c r="X629" s="59"/>
      <c r="Y629" s="52"/>
      <c r="Z629" s="52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8"/>
      <c r="AN629" s="58"/>
      <c r="AO629" s="58"/>
      <c r="AP629" s="58"/>
      <c r="AQ629" s="58"/>
      <c r="AR629" s="58"/>
      <c r="AS629" s="58"/>
      <c r="AT629" s="58"/>
      <c r="AU629" s="52" t="s">
        <v>283</v>
      </c>
      <c r="AV629" s="52"/>
      <c r="AW629" s="52"/>
    </row>
    <row r="630" spans="1:49" ht="14.25" customHeight="1" outlineLevel="2" x14ac:dyDescent="0.2">
      <c r="A630" s="52" t="s">
        <v>369</v>
      </c>
      <c r="B630" s="52"/>
      <c r="C630" s="52" t="s">
        <v>105</v>
      </c>
      <c r="D630" s="52">
        <v>1</v>
      </c>
      <c r="E630" s="52" t="s">
        <v>106</v>
      </c>
      <c r="F630" s="52" t="s">
        <v>107</v>
      </c>
      <c r="G630" s="2" t="s">
        <v>108</v>
      </c>
      <c r="H630" s="2" t="s">
        <v>109</v>
      </c>
      <c r="I630" s="52" t="s">
        <v>370</v>
      </c>
      <c r="J630" s="52" t="s">
        <v>111</v>
      </c>
      <c r="K630" s="58">
        <v>56460.47</v>
      </c>
      <c r="L630" s="58">
        <v>66623.350000000006</v>
      </c>
      <c r="M630" s="59">
        <v>42292</v>
      </c>
      <c r="N630" s="52" t="s">
        <v>270</v>
      </c>
      <c r="O630" s="52" t="s">
        <v>113</v>
      </c>
      <c r="P630" s="52" t="s">
        <v>114</v>
      </c>
      <c r="Q630" s="52" t="s">
        <v>115</v>
      </c>
      <c r="R630" s="52" t="s">
        <v>313</v>
      </c>
      <c r="S630" s="52" t="s">
        <v>371</v>
      </c>
      <c r="T630" s="52" t="s">
        <v>118</v>
      </c>
      <c r="U630" s="52" t="s">
        <v>950</v>
      </c>
      <c r="V630" s="59">
        <v>42401</v>
      </c>
      <c r="W630" s="52">
        <v>2016</v>
      </c>
      <c r="X630" s="59">
        <v>42490</v>
      </c>
      <c r="Y630" s="52">
        <v>2016</v>
      </c>
      <c r="Z630" s="52" t="s">
        <v>493</v>
      </c>
      <c r="AA630" s="58">
        <v>56460.47</v>
      </c>
      <c r="AB630" s="58">
        <v>66623.350000000006</v>
      </c>
      <c r="AC630" s="58"/>
      <c r="AD630" s="58"/>
      <c r="AE630" s="58"/>
      <c r="AF630" s="58"/>
      <c r="AG630" s="58"/>
      <c r="AH630" s="58"/>
      <c r="AI630" s="58"/>
      <c r="AJ630" s="58"/>
      <c r="AK630" s="58">
        <v>56460.47</v>
      </c>
      <c r="AL630" s="58">
        <v>66623.350000000006</v>
      </c>
      <c r="AM630" s="58"/>
      <c r="AN630" s="58"/>
      <c r="AO630" s="58"/>
      <c r="AP630" s="58"/>
      <c r="AQ630" s="58"/>
      <c r="AR630" s="58"/>
      <c r="AS630" s="58"/>
      <c r="AT630" s="58"/>
      <c r="AU630" s="52" t="s">
        <v>273</v>
      </c>
      <c r="AV630" s="52" t="s">
        <v>266</v>
      </c>
      <c r="AW630" s="52" t="s">
        <v>267</v>
      </c>
    </row>
    <row r="631" spans="1:49" outlineLevel="2" x14ac:dyDescent="0.2">
      <c r="A631" s="52"/>
      <c r="B631" s="52"/>
      <c r="C631" s="52"/>
      <c r="D631" s="52"/>
      <c r="E631" s="52"/>
      <c r="F631" s="52"/>
      <c r="G631" s="2" t="s">
        <v>210</v>
      </c>
      <c r="H631" s="2" t="s">
        <v>211</v>
      </c>
      <c r="I631" s="52"/>
      <c r="J631" s="52"/>
      <c r="K631" s="58"/>
      <c r="L631" s="58"/>
      <c r="M631" s="59"/>
      <c r="N631" s="52"/>
      <c r="O631" s="52"/>
      <c r="P631" s="52"/>
      <c r="Q631" s="52"/>
      <c r="R631" s="52"/>
      <c r="S631" s="52"/>
      <c r="T631" s="52"/>
      <c r="U631" s="52"/>
      <c r="V631" s="59"/>
      <c r="W631" s="52"/>
      <c r="X631" s="59"/>
      <c r="Y631" s="52"/>
      <c r="Z631" s="52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  <c r="AO631" s="58"/>
      <c r="AP631" s="58"/>
      <c r="AQ631" s="58"/>
      <c r="AR631" s="58"/>
      <c r="AS631" s="58"/>
      <c r="AT631" s="58"/>
      <c r="AU631" s="52" t="s">
        <v>283</v>
      </c>
      <c r="AV631" s="52"/>
      <c r="AW631" s="52"/>
    </row>
    <row r="632" spans="1:49" outlineLevel="2" x14ac:dyDescent="0.2">
      <c r="A632" s="52"/>
      <c r="B632" s="52"/>
      <c r="C632" s="52"/>
      <c r="D632" s="52"/>
      <c r="E632" s="52"/>
      <c r="F632" s="52"/>
      <c r="G632" s="2" t="s">
        <v>180</v>
      </c>
      <c r="H632" s="2" t="s">
        <v>181</v>
      </c>
      <c r="I632" s="52"/>
      <c r="J632" s="52"/>
      <c r="K632" s="58"/>
      <c r="L632" s="58"/>
      <c r="M632" s="59"/>
      <c r="N632" s="52"/>
      <c r="O632" s="52"/>
      <c r="P632" s="52"/>
      <c r="Q632" s="52"/>
      <c r="R632" s="52"/>
      <c r="S632" s="52"/>
      <c r="T632" s="52"/>
      <c r="U632" s="52"/>
      <c r="V632" s="59"/>
      <c r="W632" s="52"/>
      <c r="X632" s="59"/>
      <c r="Y632" s="52"/>
      <c r="Z632" s="52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8"/>
      <c r="AN632" s="58"/>
      <c r="AO632" s="58"/>
      <c r="AP632" s="58"/>
      <c r="AQ632" s="58"/>
      <c r="AR632" s="58"/>
      <c r="AS632" s="58"/>
      <c r="AT632" s="58"/>
      <c r="AU632" s="52" t="s">
        <v>283</v>
      </c>
      <c r="AV632" s="52"/>
      <c r="AW632" s="52"/>
    </row>
    <row r="633" spans="1:49" ht="42.75" outlineLevel="2" x14ac:dyDescent="0.2">
      <c r="A633" s="52" t="s">
        <v>372</v>
      </c>
      <c r="B633" s="52"/>
      <c r="C633" s="2" t="s">
        <v>105</v>
      </c>
      <c r="D633" s="2">
        <v>1</v>
      </c>
      <c r="E633" s="2" t="s">
        <v>106</v>
      </c>
      <c r="F633" s="2" t="s">
        <v>107</v>
      </c>
      <c r="G633" s="2" t="s">
        <v>210</v>
      </c>
      <c r="H633" s="2" t="s">
        <v>211</v>
      </c>
      <c r="I633" s="2" t="s">
        <v>373</v>
      </c>
      <c r="J633" s="2" t="s">
        <v>111</v>
      </c>
      <c r="K633" s="4">
        <v>62264.02</v>
      </c>
      <c r="L633" s="4">
        <v>73471.539999999994</v>
      </c>
      <c r="M633" s="5">
        <v>42296</v>
      </c>
      <c r="N633" s="2" t="s">
        <v>270</v>
      </c>
      <c r="O633" s="2" t="s">
        <v>113</v>
      </c>
      <c r="P633" s="2" t="s">
        <v>114</v>
      </c>
      <c r="Q633" s="2" t="s">
        <v>115</v>
      </c>
      <c r="R633" s="2" t="s">
        <v>125</v>
      </c>
      <c r="S633" s="2" t="s">
        <v>374</v>
      </c>
      <c r="T633" s="2" t="s">
        <v>118</v>
      </c>
      <c r="U633" s="2" t="s">
        <v>950</v>
      </c>
      <c r="V633" s="5">
        <v>42401</v>
      </c>
      <c r="W633" s="2">
        <v>2016</v>
      </c>
      <c r="X633" s="5">
        <v>42460</v>
      </c>
      <c r="Y633" s="2">
        <v>2016</v>
      </c>
      <c r="Z633" s="2" t="s">
        <v>493</v>
      </c>
      <c r="AA633" s="4">
        <v>62264.02</v>
      </c>
      <c r="AB633" s="4">
        <v>73471.539999999994</v>
      </c>
      <c r="AC633" s="4"/>
      <c r="AD633" s="4"/>
      <c r="AE633" s="4"/>
      <c r="AF633" s="4"/>
      <c r="AG633" s="4"/>
      <c r="AH633" s="4"/>
      <c r="AI633" s="4"/>
      <c r="AJ633" s="4"/>
      <c r="AK633" s="4">
        <v>62264.02</v>
      </c>
      <c r="AL633" s="4">
        <v>73471.539999999994</v>
      </c>
      <c r="AM633" s="4"/>
      <c r="AN633" s="4"/>
      <c r="AO633" s="4"/>
      <c r="AP633" s="4"/>
      <c r="AQ633" s="4"/>
      <c r="AR633" s="4"/>
      <c r="AS633" s="4"/>
      <c r="AT633" s="4"/>
      <c r="AU633" s="2" t="s">
        <v>273</v>
      </c>
      <c r="AV633" s="2" t="s">
        <v>266</v>
      </c>
      <c r="AW633" s="2" t="s">
        <v>267</v>
      </c>
    </row>
    <row r="634" spans="1:49" ht="14.25" customHeight="1" outlineLevel="2" x14ac:dyDescent="0.2">
      <c r="A634" s="52" t="s">
        <v>375</v>
      </c>
      <c r="B634" s="52"/>
      <c r="C634" s="52" t="s">
        <v>992</v>
      </c>
      <c r="D634" s="52">
        <v>1</v>
      </c>
      <c r="E634" s="52" t="s">
        <v>106</v>
      </c>
      <c r="F634" s="52" t="s">
        <v>107</v>
      </c>
      <c r="G634" s="2" t="s">
        <v>108</v>
      </c>
      <c r="H634" s="2" t="s">
        <v>109</v>
      </c>
      <c r="I634" s="52" t="s">
        <v>376</v>
      </c>
      <c r="J634" s="52" t="s">
        <v>111</v>
      </c>
      <c r="K634" s="58">
        <v>1748833.3</v>
      </c>
      <c r="L634" s="58">
        <v>2063623.29</v>
      </c>
      <c r="M634" s="59">
        <v>42303</v>
      </c>
      <c r="N634" s="52" t="s">
        <v>270</v>
      </c>
      <c r="O634" s="52" t="s">
        <v>113</v>
      </c>
      <c r="P634" s="52" t="s">
        <v>114</v>
      </c>
      <c r="Q634" s="52" t="s">
        <v>115</v>
      </c>
      <c r="R634" s="52" t="s">
        <v>313</v>
      </c>
      <c r="S634" s="52" t="s">
        <v>331</v>
      </c>
      <c r="T634" s="52" t="s">
        <v>118</v>
      </c>
      <c r="U634" s="52" t="s">
        <v>950</v>
      </c>
      <c r="V634" s="59">
        <v>42401</v>
      </c>
      <c r="W634" s="52">
        <v>2016</v>
      </c>
      <c r="X634" s="59">
        <v>42490</v>
      </c>
      <c r="Y634" s="52">
        <v>2016</v>
      </c>
      <c r="Z634" s="52" t="s">
        <v>493</v>
      </c>
      <c r="AA634" s="58">
        <v>1748833.3</v>
      </c>
      <c r="AB634" s="58">
        <v>2063623.29</v>
      </c>
      <c r="AC634" s="58"/>
      <c r="AD634" s="58"/>
      <c r="AE634" s="58"/>
      <c r="AF634" s="58"/>
      <c r="AG634" s="58"/>
      <c r="AH634" s="58"/>
      <c r="AI634" s="58"/>
      <c r="AJ634" s="58"/>
      <c r="AK634" s="58">
        <v>1748833.3</v>
      </c>
      <c r="AL634" s="58">
        <v>2063623.29</v>
      </c>
      <c r="AM634" s="58"/>
      <c r="AN634" s="58"/>
      <c r="AO634" s="58"/>
      <c r="AP634" s="58"/>
      <c r="AQ634" s="58"/>
      <c r="AR634" s="58"/>
      <c r="AS634" s="58"/>
      <c r="AT634" s="58"/>
      <c r="AU634" s="52" t="s">
        <v>273</v>
      </c>
      <c r="AV634" s="52" t="s">
        <v>266</v>
      </c>
      <c r="AW634" s="52" t="s">
        <v>267</v>
      </c>
    </row>
    <row r="635" spans="1:49" outlineLevel="2" x14ac:dyDescent="0.2">
      <c r="A635" s="52"/>
      <c r="B635" s="52"/>
      <c r="C635" s="52"/>
      <c r="D635" s="52"/>
      <c r="E635" s="52"/>
      <c r="F635" s="52"/>
      <c r="G635" s="2" t="s">
        <v>210</v>
      </c>
      <c r="H635" s="2" t="s">
        <v>211</v>
      </c>
      <c r="I635" s="52"/>
      <c r="J635" s="52"/>
      <c r="K635" s="58"/>
      <c r="L635" s="58"/>
      <c r="M635" s="59"/>
      <c r="N635" s="52"/>
      <c r="O635" s="52"/>
      <c r="P635" s="52"/>
      <c r="Q635" s="52"/>
      <c r="R635" s="52"/>
      <c r="S635" s="52"/>
      <c r="T635" s="52"/>
      <c r="U635" s="52"/>
      <c r="V635" s="59"/>
      <c r="W635" s="52"/>
      <c r="X635" s="59"/>
      <c r="Y635" s="52"/>
      <c r="Z635" s="52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8"/>
      <c r="AN635" s="58"/>
      <c r="AO635" s="58"/>
      <c r="AP635" s="58"/>
      <c r="AQ635" s="58"/>
      <c r="AR635" s="58"/>
      <c r="AS635" s="58"/>
      <c r="AT635" s="58"/>
      <c r="AU635" s="52" t="s">
        <v>283</v>
      </c>
      <c r="AV635" s="52"/>
      <c r="AW635" s="52"/>
    </row>
    <row r="636" spans="1:49" outlineLevel="2" x14ac:dyDescent="0.2">
      <c r="A636" s="52"/>
      <c r="B636" s="52"/>
      <c r="C636" s="52"/>
      <c r="D636" s="52"/>
      <c r="E636" s="52"/>
      <c r="F636" s="52"/>
      <c r="G636" s="2" t="s">
        <v>172</v>
      </c>
      <c r="H636" s="2" t="s">
        <v>173</v>
      </c>
      <c r="I636" s="52"/>
      <c r="J636" s="52"/>
      <c r="K636" s="58"/>
      <c r="L636" s="58"/>
      <c r="M636" s="59"/>
      <c r="N636" s="52"/>
      <c r="O636" s="52"/>
      <c r="P636" s="52"/>
      <c r="Q636" s="52"/>
      <c r="R636" s="52"/>
      <c r="S636" s="52"/>
      <c r="T636" s="52"/>
      <c r="U636" s="52"/>
      <c r="V636" s="59"/>
      <c r="W636" s="52"/>
      <c r="X636" s="59"/>
      <c r="Y636" s="52"/>
      <c r="Z636" s="52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8"/>
      <c r="AN636" s="58"/>
      <c r="AO636" s="58"/>
      <c r="AP636" s="58"/>
      <c r="AQ636" s="58"/>
      <c r="AR636" s="58"/>
      <c r="AS636" s="58"/>
      <c r="AT636" s="58"/>
      <c r="AU636" s="52" t="s">
        <v>283</v>
      </c>
      <c r="AV636" s="52"/>
      <c r="AW636" s="52"/>
    </row>
    <row r="637" spans="1:49" outlineLevel="2" x14ac:dyDescent="0.2">
      <c r="A637" s="52"/>
      <c r="B637" s="52"/>
      <c r="C637" s="52"/>
      <c r="D637" s="52"/>
      <c r="E637" s="52"/>
      <c r="F637" s="52"/>
      <c r="G637" s="2" t="s">
        <v>225</v>
      </c>
      <c r="H637" s="2" t="s">
        <v>226</v>
      </c>
      <c r="I637" s="52"/>
      <c r="J637" s="52"/>
      <c r="K637" s="58"/>
      <c r="L637" s="58"/>
      <c r="M637" s="59"/>
      <c r="N637" s="52"/>
      <c r="O637" s="52"/>
      <c r="P637" s="52"/>
      <c r="Q637" s="52"/>
      <c r="R637" s="52"/>
      <c r="S637" s="52"/>
      <c r="T637" s="52"/>
      <c r="U637" s="52"/>
      <c r="V637" s="59"/>
      <c r="W637" s="52"/>
      <c r="X637" s="59"/>
      <c r="Y637" s="52"/>
      <c r="Z637" s="52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8"/>
      <c r="AN637" s="58"/>
      <c r="AO637" s="58"/>
      <c r="AP637" s="58"/>
      <c r="AQ637" s="58"/>
      <c r="AR637" s="58"/>
      <c r="AS637" s="58"/>
      <c r="AT637" s="58"/>
      <c r="AU637" s="52" t="s">
        <v>283</v>
      </c>
      <c r="AV637" s="52"/>
      <c r="AW637" s="52"/>
    </row>
    <row r="638" spans="1:49" outlineLevel="2" x14ac:dyDescent="0.2">
      <c r="A638" s="52"/>
      <c r="B638" s="52"/>
      <c r="C638" s="52"/>
      <c r="D638" s="52"/>
      <c r="E638" s="52"/>
      <c r="F638" s="52"/>
      <c r="G638" s="2" t="s">
        <v>180</v>
      </c>
      <c r="H638" s="2" t="s">
        <v>181</v>
      </c>
      <c r="I638" s="52"/>
      <c r="J638" s="52"/>
      <c r="K638" s="58"/>
      <c r="L638" s="58"/>
      <c r="M638" s="59"/>
      <c r="N638" s="52"/>
      <c r="O638" s="52"/>
      <c r="P638" s="52"/>
      <c r="Q638" s="52"/>
      <c r="R638" s="52"/>
      <c r="S638" s="52"/>
      <c r="T638" s="52"/>
      <c r="U638" s="52"/>
      <c r="V638" s="59"/>
      <c r="W638" s="52"/>
      <c r="X638" s="59"/>
      <c r="Y638" s="52"/>
      <c r="Z638" s="52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8"/>
      <c r="AN638" s="58"/>
      <c r="AO638" s="58"/>
      <c r="AP638" s="58"/>
      <c r="AQ638" s="58"/>
      <c r="AR638" s="58"/>
      <c r="AS638" s="58"/>
      <c r="AT638" s="58"/>
      <c r="AU638" s="52" t="s">
        <v>283</v>
      </c>
      <c r="AV638" s="52"/>
      <c r="AW638" s="52"/>
    </row>
    <row r="639" spans="1:49" ht="14.25" customHeight="1" outlineLevel="2" x14ac:dyDescent="0.2">
      <c r="A639" s="52" t="s">
        <v>377</v>
      </c>
      <c r="B639" s="52"/>
      <c r="C639" s="52" t="s">
        <v>105</v>
      </c>
      <c r="D639" s="52">
        <v>1</v>
      </c>
      <c r="E639" s="52" t="s">
        <v>106</v>
      </c>
      <c r="F639" s="52" t="s">
        <v>107</v>
      </c>
      <c r="G639" s="2" t="s">
        <v>108</v>
      </c>
      <c r="H639" s="2" t="s">
        <v>109</v>
      </c>
      <c r="I639" s="52" t="s">
        <v>378</v>
      </c>
      <c r="J639" s="52" t="s">
        <v>111</v>
      </c>
      <c r="K639" s="58">
        <v>133820.97</v>
      </c>
      <c r="L639" s="58">
        <v>157908.74</v>
      </c>
      <c r="M639" s="59">
        <v>42306</v>
      </c>
      <c r="N639" s="52" t="s">
        <v>270</v>
      </c>
      <c r="O639" s="52" t="s">
        <v>113</v>
      </c>
      <c r="P639" s="52" t="s">
        <v>114</v>
      </c>
      <c r="Q639" s="52" t="s">
        <v>115</v>
      </c>
      <c r="R639" s="52" t="s">
        <v>313</v>
      </c>
      <c r="S639" s="52" t="s">
        <v>379</v>
      </c>
      <c r="T639" s="52" t="s">
        <v>118</v>
      </c>
      <c r="U639" s="52" t="s">
        <v>950</v>
      </c>
      <c r="V639" s="59">
        <v>42401</v>
      </c>
      <c r="W639" s="52">
        <v>2016</v>
      </c>
      <c r="X639" s="59">
        <v>42490</v>
      </c>
      <c r="Y639" s="52">
        <v>2016</v>
      </c>
      <c r="Z639" s="52" t="s">
        <v>994</v>
      </c>
      <c r="AA639" s="58">
        <v>133820.97</v>
      </c>
      <c r="AB639" s="58">
        <v>157908.74</v>
      </c>
      <c r="AC639" s="58"/>
      <c r="AD639" s="58"/>
      <c r="AE639" s="58"/>
      <c r="AF639" s="58"/>
      <c r="AG639" s="58"/>
      <c r="AH639" s="58"/>
      <c r="AI639" s="58"/>
      <c r="AJ639" s="58"/>
      <c r="AK639" s="58">
        <v>133820.97</v>
      </c>
      <c r="AL639" s="58">
        <v>157908.74</v>
      </c>
      <c r="AM639" s="58"/>
      <c r="AN639" s="58"/>
      <c r="AO639" s="58"/>
      <c r="AP639" s="58"/>
      <c r="AQ639" s="58"/>
      <c r="AR639" s="58"/>
      <c r="AS639" s="58"/>
      <c r="AT639" s="58"/>
      <c r="AU639" s="52" t="s">
        <v>273</v>
      </c>
      <c r="AV639" s="52" t="s">
        <v>266</v>
      </c>
      <c r="AW639" s="52" t="s">
        <v>267</v>
      </c>
    </row>
    <row r="640" spans="1:49" outlineLevel="2" x14ac:dyDescent="0.2">
      <c r="A640" s="52"/>
      <c r="B640" s="52"/>
      <c r="C640" s="52"/>
      <c r="D640" s="52"/>
      <c r="E640" s="52"/>
      <c r="F640" s="52"/>
      <c r="G640" s="2" t="s">
        <v>210</v>
      </c>
      <c r="H640" s="2" t="s">
        <v>211</v>
      </c>
      <c r="I640" s="52"/>
      <c r="J640" s="52"/>
      <c r="K640" s="58"/>
      <c r="L640" s="58"/>
      <c r="M640" s="59"/>
      <c r="N640" s="52"/>
      <c r="O640" s="52"/>
      <c r="P640" s="52"/>
      <c r="Q640" s="52"/>
      <c r="R640" s="52"/>
      <c r="S640" s="52"/>
      <c r="T640" s="52"/>
      <c r="U640" s="52"/>
      <c r="V640" s="59"/>
      <c r="W640" s="52"/>
      <c r="X640" s="59"/>
      <c r="Y640" s="52"/>
      <c r="Z640" s="52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8"/>
      <c r="AN640" s="58"/>
      <c r="AO640" s="58"/>
      <c r="AP640" s="58"/>
      <c r="AQ640" s="58"/>
      <c r="AR640" s="58"/>
      <c r="AS640" s="58"/>
      <c r="AT640" s="58"/>
      <c r="AU640" s="52" t="s">
        <v>283</v>
      </c>
      <c r="AV640" s="52"/>
      <c r="AW640" s="52"/>
    </row>
    <row r="641" spans="1:49" outlineLevel="2" x14ac:dyDescent="0.2">
      <c r="A641" s="52"/>
      <c r="B641" s="52"/>
      <c r="C641" s="52"/>
      <c r="D641" s="52"/>
      <c r="E641" s="52"/>
      <c r="F641" s="52"/>
      <c r="G641" s="2" t="s">
        <v>180</v>
      </c>
      <c r="H641" s="2" t="s">
        <v>181</v>
      </c>
      <c r="I641" s="52"/>
      <c r="J641" s="52"/>
      <c r="K641" s="58"/>
      <c r="L641" s="58"/>
      <c r="M641" s="59"/>
      <c r="N641" s="52"/>
      <c r="O641" s="52"/>
      <c r="P641" s="52"/>
      <c r="Q641" s="52"/>
      <c r="R641" s="52"/>
      <c r="S641" s="52"/>
      <c r="T641" s="52"/>
      <c r="U641" s="52"/>
      <c r="V641" s="59"/>
      <c r="W641" s="52"/>
      <c r="X641" s="59"/>
      <c r="Y641" s="52"/>
      <c r="Z641" s="52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8"/>
      <c r="AN641" s="58"/>
      <c r="AO641" s="58"/>
      <c r="AP641" s="58"/>
      <c r="AQ641" s="58"/>
      <c r="AR641" s="58"/>
      <c r="AS641" s="58"/>
      <c r="AT641" s="58"/>
      <c r="AU641" s="52" t="s">
        <v>283</v>
      </c>
      <c r="AV641" s="52"/>
      <c r="AW641" s="52"/>
    </row>
    <row r="642" spans="1:49" outlineLevel="2" x14ac:dyDescent="0.2">
      <c r="A642" s="52" t="s">
        <v>380</v>
      </c>
      <c r="B642" s="52"/>
      <c r="C642" s="52" t="s">
        <v>105</v>
      </c>
      <c r="D642" s="52">
        <v>1</v>
      </c>
      <c r="E642" s="52" t="s">
        <v>106</v>
      </c>
      <c r="F642" s="52" t="s">
        <v>107</v>
      </c>
      <c r="G642" s="2" t="s">
        <v>108</v>
      </c>
      <c r="H642" s="2" t="s">
        <v>109</v>
      </c>
      <c r="I642" s="52" t="s">
        <v>381</v>
      </c>
      <c r="J642" s="52" t="s">
        <v>111</v>
      </c>
      <c r="K642" s="58">
        <v>325882.61</v>
      </c>
      <c r="L642" s="58">
        <v>384541.48</v>
      </c>
      <c r="M642" s="59">
        <v>42310</v>
      </c>
      <c r="N642" s="52" t="s">
        <v>270</v>
      </c>
      <c r="O642" s="52" t="s">
        <v>113</v>
      </c>
      <c r="P642" s="52" t="s">
        <v>114</v>
      </c>
      <c r="Q642" s="52" t="s">
        <v>115</v>
      </c>
      <c r="R642" s="52" t="s">
        <v>125</v>
      </c>
      <c r="S642" s="52" t="s">
        <v>374</v>
      </c>
      <c r="T642" s="52" t="s">
        <v>118</v>
      </c>
      <c r="U642" s="52" t="s">
        <v>950</v>
      </c>
      <c r="V642" s="59">
        <v>42430</v>
      </c>
      <c r="W642" s="52">
        <v>2016</v>
      </c>
      <c r="X642" s="59">
        <v>42460</v>
      </c>
      <c r="Y642" s="52">
        <v>2016</v>
      </c>
      <c r="Z642" s="52" t="s">
        <v>994</v>
      </c>
      <c r="AA642" s="58">
        <v>325882.61</v>
      </c>
      <c r="AB642" s="58">
        <v>384541.48</v>
      </c>
      <c r="AC642" s="58"/>
      <c r="AD642" s="58"/>
      <c r="AE642" s="58"/>
      <c r="AF642" s="58"/>
      <c r="AG642" s="58"/>
      <c r="AH642" s="58"/>
      <c r="AI642" s="58"/>
      <c r="AJ642" s="58"/>
      <c r="AK642" s="58">
        <v>325882.61</v>
      </c>
      <c r="AL642" s="58">
        <v>384541.48</v>
      </c>
      <c r="AM642" s="58"/>
      <c r="AN642" s="58"/>
      <c r="AO642" s="58"/>
      <c r="AP642" s="58"/>
      <c r="AQ642" s="58"/>
      <c r="AR642" s="58"/>
      <c r="AS642" s="58"/>
      <c r="AT642" s="58"/>
      <c r="AU642" s="52" t="s">
        <v>273</v>
      </c>
      <c r="AV642" s="52" t="s">
        <v>266</v>
      </c>
      <c r="AW642" s="52" t="s">
        <v>382</v>
      </c>
    </row>
    <row r="643" spans="1:49" outlineLevel="2" x14ac:dyDescent="0.2">
      <c r="A643" s="52"/>
      <c r="B643" s="52"/>
      <c r="C643" s="52"/>
      <c r="D643" s="52"/>
      <c r="E643" s="52"/>
      <c r="F643" s="52"/>
      <c r="G643" s="2" t="s">
        <v>172</v>
      </c>
      <c r="H643" s="2" t="s">
        <v>173</v>
      </c>
      <c r="I643" s="52"/>
      <c r="J643" s="52"/>
      <c r="K643" s="58"/>
      <c r="L643" s="58"/>
      <c r="M643" s="59"/>
      <c r="N643" s="52"/>
      <c r="O643" s="52"/>
      <c r="P643" s="52"/>
      <c r="Q643" s="52"/>
      <c r="R643" s="52"/>
      <c r="S643" s="52"/>
      <c r="T643" s="52"/>
      <c r="U643" s="52"/>
      <c r="V643" s="59"/>
      <c r="W643" s="52"/>
      <c r="X643" s="59"/>
      <c r="Y643" s="52"/>
      <c r="Z643" s="52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8"/>
      <c r="AN643" s="58"/>
      <c r="AO643" s="58"/>
      <c r="AP643" s="58"/>
      <c r="AQ643" s="58"/>
      <c r="AR643" s="58"/>
      <c r="AS643" s="58"/>
      <c r="AT643" s="58"/>
      <c r="AU643" s="52" t="s">
        <v>283</v>
      </c>
      <c r="AV643" s="52"/>
      <c r="AW643" s="52"/>
    </row>
    <row r="644" spans="1:49" outlineLevel="2" x14ac:dyDescent="0.2">
      <c r="A644" s="52"/>
      <c r="B644" s="52"/>
      <c r="C644" s="52"/>
      <c r="D644" s="52"/>
      <c r="E644" s="52"/>
      <c r="F644" s="52"/>
      <c r="G644" s="2" t="s">
        <v>180</v>
      </c>
      <c r="H644" s="2" t="s">
        <v>181</v>
      </c>
      <c r="I644" s="52"/>
      <c r="J644" s="52"/>
      <c r="K644" s="58"/>
      <c r="L644" s="58"/>
      <c r="M644" s="59"/>
      <c r="N644" s="52"/>
      <c r="O644" s="52"/>
      <c r="P644" s="52"/>
      <c r="Q644" s="52"/>
      <c r="R644" s="52"/>
      <c r="S644" s="52"/>
      <c r="T644" s="52"/>
      <c r="U644" s="52"/>
      <c r="V644" s="59"/>
      <c r="W644" s="52"/>
      <c r="X644" s="59"/>
      <c r="Y644" s="52"/>
      <c r="Z644" s="52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8"/>
      <c r="AN644" s="58"/>
      <c r="AO644" s="58"/>
      <c r="AP644" s="58"/>
      <c r="AQ644" s="58"/>
      <c r="AR644" s="58"/>
      <c r="AS644" s="58"/>
      <c r="AT644" s="58"/>
      <c r="AU644" s="52" t="s">
        <v>283</v>
      </c>
      <c r="AV644" s="52"/>
      <c r="AW644" s="52"/>
    </row>
    <row r="645" spans="1:49" ht="14.25" customHeight="1" outlineLevel="2" x14ac:dyDescent="0.2">
      <c r="A645" s="52" t="s">
        <v>383</v>
      </c>
      <c r="B645" s="52"/>
      <c r="C645" s="52" t="s">
        <v>105</v>
      </c>
      <c r="D645" s="52">
        <v>1</v>
      </c>
      <c r="E645" s="52" t="s">
        <v>106</v>
      </c>
      <c r="F645" s="52" t="s">
        <v>107</v>
      </c>
      <c r="G645" s="2" t="s">
        <v>210</v>
      </c>
      <c r="H645" s="2" t="s">
        <v>211</v>
      </c>
      <c r="I645" s="52" t="s">
        <v>384</v>
      </c>
      <c r="J645" s="52" t="s">
        <v>111</v>
      </c>
      <c r="K645" s="58">
        <v>321972.71000000002</v>
      </c>
      <c r="L645" s="58">
        <v>379927.8</v>
      </c>
      <c r="M645" s="59">
        <v>42320</v>
      </c>
      <c r="N645" s="52" t="s">
        <v>112</v>
      </c>
      <c r="O645" s="52" t="s">
        <v>113</v>
      </c>
      <c r="P645" s="52" t="s">
        <v>114</v>
      </c>
      <c r="Q645" s="52" t="s">
        <v>115</v>
      </c>
      <c r="R645" s="52" t="s">
        <v>125</v>
      </c>
      <c r="S645" s="52" t="s">
        <v>385</v>
      </c>
      <c r="T645" s="52" t="s">
        <v>118</v>
      </c>
      <c r="U645" s="52" t="s">
        <v>950</v>
      </c>
      <c r="V645" s="59">
        <v>42401</v>
      </c>
      <c r="W645" s="52">
        <v>2016</v>
      </c>
      <c r="X645" s="59">
        <v>42460</v>
      </c>
      <c r="Y645" s="52">
        <v>2016</v>
      </c>
      <c r="Z645" s="52" t="s">
        <v>493</v>
      </c>
      <c r="AA645" s="58">
        <v>321972.71000000002</v>
      </c>
      <c r="AB645" s="58">
        <v>379927.8</v>
      </c>
      <c r="AC645" s="58"/>
      <c r="AD645" s="58"/>
      <c r="AE645" s="58"/>
      <c r="AF645" s="58"/>
      <c r="AG645" s="58"/>
      <c r="AH645" s="58"/>
      <c r="AI645" s="58"/>
      <c r="AJ645" s="58"/>
      <c r="AK645" s="58">
        <v>321972.71000000002</v>
      </c>
      <c r="AL645" s="58">
        <v>379927.8</v>
      </c>
      <c r="AM645" s="58"/>
      <c r="AN645" s="58"/>
      <c r="AO645" s="58"/>
      <c r="AP645" s="58"/>
      <c r="AQ645" s="58"/>
      <c r="AR645" s="58"/>
      <c r="AS645" s="58"/>
      <c r="AT645" s="58"/>
      <c r="AU645" s="52" t="s">
        <v>273</v>
      </c>
      <c r="AV645" s="52" t="s">
        <v>266</v>
      </c>
      <c r="AW645" s="52" t="s">
        <v>267</v>
      </c>
    </row>
    <row r="646" spans="1:49" outlineLevel="2" x14ac:dyDescent="0.2">
      <c r="A646" s="52"/>
      <c r="B646" s="52"/>
      <c r="C646" s="52"/>
      <c r="D646" s="52"/>
      <c r="E646" s="52"/>
      <c r="F646" s="52"/>
      <c r="G646" s="2" t="s">
        <v>180</v>
      </c>
      <c r="H646" s="2" t="s">
        <v>181</v>
      </c>
      <c r="I646" s="52"/>
      <c r="J646" s="52"/>
      <c r="K646" s="58"/>
      <c r="L646" s="58"/>
      <c r="M646" s="59"/>
      <c r="N646" s="52"/>
      <c r="O646" s="52"/>
      <c r="P646" s="52"/>
      <c r="Q646" s="52"/>
      <c r="R646" s="52"/>
      <c r="S646" s="52"/>
      <c r="T646" s="52"/>
      <c r="U646" s="52"/>
      <c r="V646" s="59"/>
      <c r="W646" s="52"/>
      <c r="X646" s="59"/>
      <c r="Y646" s="52"/>
      <c r="Z646" s="52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8"/>
      <c r="AN646" s="58"/>
      <c r="AO646" s="58"/>
      <c r="AP646" s="58"/>
      <c r="AQ646" s="58"/>
      <c r="AR646" s="58"/>
      <c r="AS646" s="58"/>
      <c r="AT646" s="58"/>
      <c r="AU646" s="52" t="s">
        <v>283</v>
      </c>
      <c r="AV646" s="52"/>
      <c r="AW646" s="52"/>
    </row>
    <row r="647" spans="1:49" ht="42.75" outlineLevel="2" x14ac:dyDescent="0.2">
      <c r="A647" s="52" t="s">
        <v>387</v>
      </c>
      <c r="B647" s="52"/>
      <c r="C647" s="2" t="s">
        <v>105</v>
      </c>
      <c r="D647" s="2">
        <v>1</v>
      </c>
      <c r="E647" s="2" t="s">
        <v>106</v>
      </c>
      <c r="F647" s="2" t="s">
        <v>107</v>
      </c>
      <c r="G647" s="2" t="s">
        <v>108</v>
      </c>
      <c r="H647" s="2" t="s">
        <v>109</v>
      </c>
      <c r="I647" s="2" t="s">
        <v>388</v>
      </c>
      <c r="J647" s="2" t="s">
        <v>111</v>
      </c>
      <c r="K647" s="4">
        <v>904664.3</v>
      </c>
      <c r="L647" s="4">
        <v>1067503.8700000001</v>
      </c>
      <c r="M647" s="5">
        <v>42309</v>
      </c>
      <c r="N647" s="2" t="s">
        <v>270</v>
      </c>
      <c r="O647" s="2" t="s">
        <v>113</v>
      </c>
      <c r="P647" s="2" t="s">
        <v>114</v>
      </c>
      <c r="Q647" s="2" t="s">
        <v>115</v>
      </c>
      <c r="R647" s="2" t="s">
        <v>389</v>
      </c>
      <c r="S647" s="2" t="s">
        <v>390</v>
      </c>
      <c r="T647" s="2" t="s">
        <v>118</v>
      </c>
      <c r="U647" s="2" t="s">
        <v>950</v>
      </c>
      <c r="V647" s="5">
        <v>42430</v>
      </c>
      <c r="W647" s="2">
        <v>2016</v>
      </c>
      <c r="X647" s="5">
        <v>42490</v>
      </c>
      <c r="Y647" s="2">
        <v>2016</v>
      </c>
      <c r="Z647" s="2" t="s">
        <v>493</v>
      </c>
      <c r="AA647" s="4">
        <v>904664.3</v>
      </c>
      <c r="AB647" s="4">
        <v>1067503.8700000001</v>
      </c>
      <c r="AC647" s="4"/>
      <c r="AD647" s="4"/>
      <c r="AE647" s="4"/>
      <c r="AF647" s="4"/>
      <c r="AG647" s="4"/>
      <c r="AH647" s="4"/>
      <c r="AI647" s="4"/>
      <c r="AJ647" s="4"/>
      <c r="AK647" s="4">
        <v>904664.3</v>
      </c>
      <c r="AL647" s="4">
        <v>1067503.8700000001</v>
      </c>
      <c r="AM647" s="4"/>
      <c r="AN647" s="4"/>
      <c r="AO647" s="4"/>
      <c r="AP647" s="4"/>
      <c r="AQ647" s="4"/>
      <c r="AR647" s="4"/>
      <c r="AS647" s="4"/>
      <c r="AT647" s="4"/>
      <c r="AU647" s="2" t="s">
        <v>273</v>
      </c>
      <c r="AV647" s="2" t="s">
        <v>266</v>
      </c>
      <c r="AW647" s="2" t="s">
        <v>382</v>
      </c>
    </row>
    <row r="648" spans="1:49" ht="14.25" customHeight="1" outlineLevel="2" x14ac:dyDescent="0.2">
      <c r="A648" s="52" t="s">
        <v>391</v>
      </c>
      <c r="B648" s="52"/>
      <c r="C648" s="52" t="s">
        <v>105</v>
      </c>
      <c r="D648" s="52">
        <v>1</v>
      </c>
      <c r="E648" s="52" t="s">
        <v>106</v>
      </c>
      <c r="F648" s="52" t="s">
        <v>107</v>
      </c>
      <c r="G648" s="2" t="s">
        <v>108</v>
      </c>
      <c r="H648" s="2" t="s">
        <v>109</v>
      </c>
      <c r="I648" s="52" t="s">
        <v>392</v>
      </c>
      <c r="J648" s="52" t="s">
        <v>111</v>
      </c>
      <c r="K648" s="58">
        <v>21064</v>
      </c>
      <c r="L648" s="58">
        <v>24855.52</v>
      </c>
      <c r="M648" s="59">
        <v>42278</v>
      </c>
      <c r="N648" s="52" t="s">
        <v>112</v>
      </c>
      <c r="O648" s="52"/>
      <c r="P648" s="52" t="s">
        <v>114</v>
      </c>
      <c r="Q648" s="52" t="s">
        <v>115</v>
      </c>
      <c r="R648" s="52" t="s">
        <v>313</v>
      </c>
      <c r="S648" s="52" t="s">
        <v>393</v>
      </c>
      <c r="T648" s="52" t="s">
        <v>118</v>
      </c>
      <c r="U648" s="52" t="s">
        <v>950</v>
      </c>
      <c r="V648" s="59">
        <v>42401</v>
      </c>
      <c r="W648" s="52">
        <v>2016</v>
      </c>
      <c r="X648" s="59">
        <v>42460</v>
      </c>
      <c r="Y648" s="52">
        <v>2016</v>
      </c>
      <c r="Z648" s="52" t="s">
        <v>493</v>
      </c>
      <c r="AA648" s="58">
        <v>21064</v>
      </c>
      <c r="AB648" s="58">
        <v>24855.52</v>
      </c>
      <c r="AC648" s="58"/>
      <c r="AD648" s="58"/>
      <c r="AE648" s="58"/>
      <c r="AF648" s="58"/>
      <c r="AG648" s="58"/>
      <c r="AH648" s="58"/>
      <c r="AI648" s="58"/>
      <c r="AJ648" s="58"/>
      <c r="AK648" s="58">
        <v>21064</v>
      </c>
      <c r="AL648" s="58">
        <v>24855.52</v>
      </c>
      <c r="AM648" s="58"/>
      <c r="AN648" s="58"/>
      <c r="AO648" s="58"/>
      <c r="AP648" s="58"/>
      <c r="AQ648" s="58"/>
      <c r="AR648" s="58"/>
      <c r="AS648" s="58"/>
      <c r="AT648" s="58"/>
      <c r="AU648" s="52" t="s">
        <v>121</v>
      </c>
      <c r="AV648" s="52" t="s">
        <v>266</v>
      </c>
      <c r="AW648" s="52" t="s">
        <v>267</v>
      </c>
    </row>
    <row r="649" spans="1:49" outlineLevel="2" x14ac:dyDescent="0.2">
      <c r="A649" s="52"/>
      <c r="B649" s="52"/>
      <c r="C649" s="52"/>
      <c r="D649" s="52"/>
      <c r="E649" s="52"/>
      <c r="F649" s="52"/>
      <c r="G649" s="2" t="s">
        <v>172</v>
      </c>
      <c r="H649" s="2" t="s">
        <v>173</v>
      </c>
      <c r="I649" s="52"/>
      <c r="J649" s="52"/>
      <c r="K649" s="58"/>
      <c r="L649" s="58"/>
      <c r="M649" s="59"/>
      <c r="N649" s="52"/>
      <c r="O649" s="52"/>
      <c r="P649" s="52"/>
      <c r="Q649" s="52"/>
      <c r="R649" s="52"/>
      <c r="S649" s="52"/>
      <c r="T649" s="52"/>
      <c r="U649" s="52"/>
      <c r="V649" s="59"/>
      <c r="W649" s="52"/>
      <c r="X649" s="59"/>
      <c r="Y649" s="52"/>
      <c r="Z649" s="52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8"/>
      <c r="AN649" s="58"/>
      <c r="AO649" s="58"/>
      <c r="AP649" s="58"/>
      <c r="AQ649" s="58"/>
      <c r="AR649" s="58"/>
      <c r="AS649" s="58"/>
      <c r="AT649" s="58"/>
      <c r="AU649" s="52" t="s">
        <v>283</v>
      </c>
      <c r="AV649" s="52"/>
      <c r="AW649" s="52"/>
    </row>
    <row r="650" spans="1:49" outlineLevel="2" x14ac:dyDescent="0.2">
      <c r="A650" s="52" t="s">
        <v>397</v>
      </c>
      <c r="B650" s="52"/>
      <c r="C650" s="52" t="s">
        <v>105</v>
      </c>
      <c r="D650" s="52">
        <v>1</v>
      </c>
      <c r="E650" s="52" t="s">
        <v>106</v>
      </c>
      <c r="F650" s="52" t="s">
        <v>107</v>
      </c>
      <c r="G650" s="2" t="s">
        <v>108</v>
      </c>
      <c r="H650" s="2" t="s">
        <v>109</v>
      </c>
      <c r="I650" s="52" t="s">
        <v>398</v>
      </c>
      <c r="J650" s="52" t="s">
        <v>111</v>
      </c>
      <c r="K650" s="58">
        <v>1039390</v>
      </c>
      <c r="L650" s="58">
        <v>1226480.2</v>
      </c>
      <c r="M650" s="59">
        <v>42309</v>
      </c>
      <c r="N650" s="52" t="s">
        <v>399</v>
      </c>
      <c r="O650" s="52"/>
      <c r="P650" s="52" t="s">
        <v>233</v>
      </c>
      <c r="Q650" s="52" t="s">
        <v>115</v>
      </c>
      <c r="R650" s="52" t="s">
        <v>400</v>
      </c>
      <c r="S650" s="52" t="s">
        <v>401</v>
      </c>
      <c r="T650" s="52" t="s">
        <v>402</v>
      </c>
      <c r="U650" s="52" t="s">
        <v>950</v>
      </c>
      <c r="V650" s="59">
        <v>42430</v>
      </c>
      <c r="W650" s="52">
        <v>2016</v>
      </c>
      <c r="X650" s="59">
        <v>42460</v>
      </c>
      <c r="Y650" s="52">
        <v>2016</v>
      </c>
      <c r="Z650" s="52" t="s">
        <v>493</v>
      </c>
      <c r="AA650" s="58">
        <v>1039390</v>
      </c>
      <c r="AB650" s="58">
        <v>1226480.2</v>
      </c>
      <c r="AC650" s="58"/>
      <c r="AD650" s="58"/>
      <c r="AE650" s="58"/>
      <c r="AF650" s="58"/>
      <c r="AG650" s="58"/>
      <c r="AH650" s="58"/>
      <c r="AI650" s="58"/>
      <c r="AJ650" s="58"/>
      <c r="AK650" s="58">
        <v>1039390</v>
      </c>
      <c r="AL650" s="58">
        <v>1226480.2</v>
      </c>
      <c r="AM650" s="58"/>
      <c r="AN650" s="58"/>
      <c r="AO650" s="58"/>
      <c r="AP650" s="58"/>
      <c r="AQ650" s="58"/>
      <c r="AR650" s="58"/>
      <c r="AS650" s="58"/>
      <c r="AT650" s="58"/>
      <c r="AU650" s="52" t="s">
        <v>403</v>
      </c>
      <c r="AV650" s="52" t="s">
        <v>266</v>
      </c>
      <c r="AW650" s="52" t="s">
        <v>404</v>
      </c>
    </row>
    <row r="651" spans="1:49" outlineLevel="2" x14ac:dyDescent="0.2">
      <c r="A651" s="52"/>
      <c r="B651" s="52"/>
      <c r="C651" s="52"/>
      <c r="D651" s="52"/>
      <c r="E651" s="52"/>
      <c r="F651" s="52"/>
      <c r="G651" s="2" t="s">
        <v>172</v>
      </c>
      <c r="H651" s="2" t="s">
        <v>173</v>
      </c>
      <c r="I651" s="52"/>
      <c r="J651" s="52"/>
      <c r="K651" s="58"/>
      <c r="L651" s="58"/>
      <c r="M651" s="59"/>
      <c r="N651" s="52"/>
      <c r="O651" s="52"/>
      <c r="P651" s="52"/>
      <c r="Q651" s="52"/>
      <c r="R651" s="52"/>
      <c r="S651" s="52"/>
      <c r="T651" s="52"/>
      <c r="U651" s="52"/>
      <c r="V651" s="59"/>
      <c r="W651" s="52"/>
      <c r="X651" s="59"/>
      <c r="Y651" s="52"/>
      <c r="Z651" s="52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8"/>
      <c r="AN651" s="58"/>
      <c r="AO651" s="58"/>
      <c r="AP651" s="58"/>
      <c r="AQ651" s="58"/>
      <c r="AR651" s="58"/>
      <c r="AS651" s="58"/>
      <c r="AT651" s="58"/>
      <c r="AU651" s="52" t="s">
        <v>283</v>
      </c>
      <c r="AV651" s="52"/>
      <c r="AW651" s="52"/>
    </row>
    <row r="652" spans="1:49" outlineLevel="2" x14ac:dyDescent="0.2">
      <c r="A652" s="52"/>
      <c r="B652" s="52"/>
      <c r="C652" s="52"/>
      <c r="D652" s="52"/>
      <c r="E652" s="52"/>
      <c r="F652" s="52"/>
      <c r="G652" s="2" t="s">
        <v>225</v>
      </c>
      <c r="H652" s="2" t="s">
        <v>226</v>
      </c>
      <c r="I652" s="52"/>
      <c r="J652" s="52"/>
      <c r="K652" s="58"/>
      <c r="L652" s="58"/>
      <c r="M652" s="59"/>
      <c r="N652" s="52"/>
      <c r="O652" s="52"/>
      <c r="P652" s="52"/>
      <c r="Q652" s="52"/>
      <c r="R652" s="52"/>
      <c r="S652" s="52"/>
      <c r="T652" s="52"/>
      <c r="U652" s="52"/>
      <c r="V652" s="59"/>
      <c r="W652" s="52"/>
      <c r="X652" s="59"/>
      <c r="Y652" s="52"/>
      <c r="Z652" s="52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8"/>
      <c r="AN652" s="58"/>
      <c r="AO652" s="58"/>
      <c r="AP652" s="58"/>
      <c r="AQ652" s="58"/>
      <c r="AR652" s="58"/>
      <c r="AS652" s="58"/>
      <c r="AT652" s="58"/>
      <c r="AU652" s="52" t="s">
        <v>283</v>
      </c>
      <c r="AV652" s="52"/>
      <c r="AW652" s="52"/>
    </row>
    <row r="653" spans="1:49" outlineLevel="2" x14ac:dyDescent="0.2">
      <c r="A653" s="52"/>
      <c r="B653" s="52"/>
      <c r="C653" s="52"/>
      <c r="D653" s="52"/>
      <c r="E653" s="52"/>
      <c r="F653" s="52"/>
      <c r="G653" s="2" t="s">
        <v>180</v>
      </c>
      <c r="H653" s="2" t="s">
        <v>181</v>
      </c>
      <c r="I653" s="52"/>
      <c r="J653" s="52"/>
      <c r="K653" s="58"/>
      <c r="L653" s="58"/>
      <c r="M653" s="59"/>
      <c r="N653" s="52"/>
      <c r="O653" s="52"/>
      <c r="P653" s="52"/>
      <c r="Q653" s="52"/>
      <c r="R653" s="52"/>
      <c r="S653" s="52"/>
      <c r="T653" s="52"/>
      <c r="U653" s="52"/>
      <c r="V653" s="59"/>
      <c r="W653" s="52"/>
      <c r="X653" s="59"/>
      <c r="Y653" s="52"/>
      <c r="Z653" s="52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8"/>
      <c r="AN653" s="58"/>
      <c r="AO653" s="58"/>
      <c r="AP653" s="58"/>
      <c r="AQ653" s="58"/>
      <c r="AR653" s="58"/>
      <c r="AS653" s="58"/>
      <c r="AT653" s="58"/>
      <c r="AU653" s="52" t="s">
        <v>283</v>
      </c>
      <c r="AV653" s="52"/>
      <c r="AW653" s="52"/>
    </row>
    <row r="654" spans="1:49" outlineLevel="2" x14ac:dyDescent="0.2">
      <c r="A654" s="52" t="s">
        <v>405</v>
      </c>
      <c r="B654" s="52"/>
      <c r="C654" s="52" t="s">
        <v>105</v>
      </c>
      <c r="D654" s="52">
        <v>1</v>
      </c>
      <c r="E654" s="52" t="s">
        <v>106</v>
      </c>
      <c r="F654" s="52" t="s">
        <v>107</v>
      </c>
      <c r="G654" s="2" t="s">
        <v>108</v>
      </c>
      <c r="H654" s="2" t="s">
        <v>109</v>
      </c>
      <c r="I654" s="52" t="s">
        <v>406</v>
      </c>
      <c r="J654" s="52" t="s">
        <v>111</v>
      </c>
      <c r="K654" s="58">
        <v>479477</v>
      </c>
      <c r="L654" s="58">
        <v>565782.86</v>
      </c>
      <c r="M654" s="59">
        <v>42309</v>
      </c>
      <c r="N654" s="52" t="s">
        <v>399</v>
      </c>
      <c r="O654" s="52"/>
      <c r="P654" s="52" t="s">
        <v>233</v>
      </c>
      <c r="Q654" s="52" t="s">
        <v>115</v>
      </c>
      <c r="R654" s="52" t="s">
        <v>407</v>
      </c>
      <c r="S654" s="52" t="s">
        <v>401</v>
      </c>
      <c r="T654" s="52" t="s">
        <v>402</v>
      </c>
      <c r="U654" s="52" t="s">
        <v>950</v>
      </c>
      <c r="V654" s="59">
        <v>42430</v>
      </c>
      <c r="W654" s="52">
        <v>2016</v>
      </c>
      <c r="X654" s="59">
        <v>42460</v>
      </c>
      <c r="Y654" s="52">
        <v>2016</v>
      </c>
      <c r="Z654" s="52" t="s">
        <v>493</v>
      </c>
      <c r="AA654" s="58">
        <v>479477</v>
      </c>
      <c r="AB654" s="58">
        <v>565782.86</v>
      </c>
      <c r="AC654" s="58"/>
      <c r="AD654" s="58"/>
      <c r="AE654" s="58"/>
      <c r="AF654" s="58"/>
      <c r="AG654" s="58"/>
      <c r="AH654" s="58"/>
      <c r="AI654" s="58"/>
      <c r="AJ654" s="58"/>
      <c r="AK654" s="58">
        <v>479477</v>
      </c>
      <c r="AL654" s="58">
        <v>565782.86</v>
      </c>
      <c r="AM654" s="58"/>
      <c r="AN654" s="58"/>
      <c r="AO654" s="58"/>
      <c r="AP654" s="58"/>
      <c r="AQ654" s="58"/>
      <c r="AR654" s="58"/>
      <c r="AS654" s="58"/>
      <c r="AT654" s="58"/>
      <c r="AU654" s="52" t="s">
        <v>408</v>
      </c>
      <c r="AV654" s="52" t="s">
        <v>266</v>
      </c>
      <c r="AW654" s="52" t="s">
        <v>404</v>
      </c>
    </row>
    <row r="655" spans="1:49" outlineLevel="2" x14ac:dyDescent="0.2">
      <c r="A655" s="52"/>
      <c r="B655" s="52"/>
      <c r="C655" s="52"/>
      <c r="D655" s="52"/>
      <c r="E655" s="52"/>
      <c r="F655" s="52"/>
      <c r="G655" s="2" t="s">
        <v>210</v>
      </c>
      <c r="H655" s="2" t="s">
        <v>211</v>
      </c>
      <c r="I655" s="52"/>
      <c r="J655" s="52"/>
      <c r="K655" s="58"/>
      <c r="L655" s="58"/>
      <c r="M655" s="59"/>
      <c r="N655" s="52"/>
      <c r="O655" s="52"/>
      <c r="P655" s="52"/>
      <c r="Q655" s="52"/>
      <c r="R655" s="52"/>
      <c r="S655" s="52"/>
      <c r="T655" s="52"/>
      <c r="U655" s="52"/>
      <c r="V655" s="59"/>
      <c r="W655" s="52"/>
      <c r="X655" s="59"/>
      <c r="Y655" s="52"/>
      <c r="Z655" s="52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8"/>
      <c r="AN655" s="58"/>
      <c r="AO655" s="58"/>
      <c r="AP655" s="58"/>
      <c r="AQ655" s="58"/>
      <c r="AR655" s="58"/>
      <c r="AS655" s="58"/>
      <c r="AT655" s="58"/>
      <c r="AU655" s="52" t="s">
        <v>283</v>
      </c>
      <c r="AV655" s="52"/>
      <c r="AW655" s="52"/>
    </row>
    <row r="656" spans="1:49" outlineLevel="2" x14ac:dyDescent="0.2">
      <c r="A656" s="52"/>
      <c r="B656" s="52"/>
      <c r="C656" s="52"/>
      <c r="D656" s="52"/>
      <c r="E656" s="52"/>
      <c r="F656" s="52"/>
      <c r="G656" s="2" t="s">
        <v>172</v>
      </c>
      <c r="H656" s="2" t="s">
        <v>173</v>
      </c>
      <c r="I656" s="52"/>
      <c r="J656" s="52"/>
      <c r="K656" s="58"/>
      <c r="L656" s="58"/>
      <c r="M656" s="59"/>
      <c r="N656" s="52"/>
      <c r="O656" s="52"/>
      <c r="P656" s="52"/>
      <c r="Q656" s="52"/>
      <c r="R656" s="52"/>
      <c r="S656" s="52"/>
      <c r="T656" s="52"/>
      <c r="U656" s="52"/>
      <c r="V656" s="59"/>
      <c r="W656" s="52"/>
      <c r="X656" s="59"/>
      <c r="Y656" s="52"/>
      <c r="Z656" s="52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8"/>
      <c r="AN656" s="58"/>
      <c r="AO656" s="58"/>
      <c r="AP656" s="58"/>
      <c r="AQ656" s="58"/>
      <c r="AR656" s="58"/>
      <c r="AS656" s="58"/>
      <c r="AT656" s="58"/>
      <c r="AU656" s="52" t="s">
        <v>283</v>
      </c>
      <c r="AV656" s="52"/>
      <c r="AW656" s="52"/>
    </row>
    <row r="657" spans="1:49" outlineLevel="2" x14ac:dyDescent="0.2">
      <c r="A657" s="52"/>
      <c r="B657" s="52"/>
      <c r="C657" s="52"/>
      <c r="D657" s="52"/>
      <c r="E657" s="52"/>
      <c r="F657" s="52"/>
      <c r="G657" s="2" t="s">
        <v>225</v>
      </c>
      <c r="H657" s="2" t="s">
        <v>226</v>
      </c>
      <c r="I657" s="52"/>
      <c r="J657" s="52"/>
      <c r="K657" s="58"/>
      <c r="L657" s="58"/>
      <c r="M657" s="59"/>
      <c r="N657" s="52"/>
      <c r="O657" s="52"/>
      <c r="P657" s="52"/>
      <c r="Q657" s="52"/>
      <c r="R657" s="52"/>
      <c r="S657" s="52"/>
      <c r="T657" s="52"/>
      <c r="U657" s="52"/>
      <c r="V657" s="59"/>
      <c r="W657" s="52"/>
      <c r="X657" s="59"/>
      <c r="Y657" s="52"/>
      <c r="Z657" s="52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8"/>
      <c r="AN657" s="58"/>
      <c r="AO657" s="58"/>
      <c r="AP657" s="58"/>
      <c r="AQ657" s="58"/>
      <c r="AR657" s="58"/>
      <c r="AS657" s="58"/>
      <c r="AT657" s="58"/>
      <c r="AU657" s="52" t="s">
        <v>283</v>
      </c>
      <c r="AV657" s="52"/>
      <c r="AW657" s="52"/>
    </row>
    <row r="658" spans="1:49" outlineLevel="2" x14ac:dyDescent="0.2">
      <c r="A658" s="52"/>
      <c r="B658" s="52"/>
      <c r="C658" s="52"/>
      <c r="D658" s="52"/>
      <c r="E658" s="52"/>
      <c r="F658" s="52"/>
      <c r="G658" s="2" t="s">
        <v>180</v>
      </c>
      <c r="H658" s="2" t="s">
        <v>181</v>
      </c>
      <c r="I658" s="52"/>
      <c r="J658" s="52"/>
      <c r="K658" s="58"/>
      <c r="L658" s="58"/>
      <c r="M658" s="59"/>
      <c r="N658" s="52"/>
      <c r="O658" s="52"/>
      <c r="P658" s="52"/>
      <c r="Q658" s="52"/>
      <c r="R658" s="52"/>
      <c r="S658" s="52"/>
      <c r="T658" s="52"/>
      <c r="U658" s="52"/>
      <c r="V658" s="59"/>
      <c r="W658" s="52"/>
      <c r="X658" s="59"/>
      <c r="Y658" s="52"/>
      <c r="Z658" s="52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8"/>
      <c r="AN658" s="58"/>
      <c r="AO658" s="58"/>
      <c r="AP658" s="58"/>
      <c r="AQ658" s="58"/>
      <c r="AR658" s="58"/>
      <c r="AS658" s="58"/>
      <c r="AT658" s="58"/>
      <c r="AU658" s="52" t="s">
        <v>283</v>
      </c>
      <c r="AV658" s="52"/>
      <c r="AW658" s="52"/>
    </row>
    <row r="659" spans="1:49" ht="327.75" outlineLevel="2" x14ac:dyDescent="0.2">
      <c r="A659" s="52" t="s">
        <v>409</v>
      </c>
      <c r="B659" s="52"/>
      <c r="C659" s="2" t="s">
        <v>105</v>
      </c>
      <c r="D659" s="2">
        <v>1</v>
      </c>
      <c r="E659" s="2" t="s">
        <v>106</v>
      </c>
      <c r="F659" s="2" t="s">
        <v>107</v>
      </c>
      <c r="G659" s="2" t="s">
        <v>172</v>
      </c>
      <c r="H659" s="2" t="s">
        <v>173</v>
      </c>
      <c r="I659" s="2" t="s">
        <v>410</v>
      </c>
      <c r="J659" s="2" t="s">
        <v>111</v>
      </c>
      <c r="K659" s="4">
        <v>48478</v>
      </c>
      <c r="L659" s="4">
        <v>57204.04</v>
      </c>
      <c r="M659" s="5">
        <v>42309</v>
      </c>
      <c r="N659" s="2" t="s">
        <v>399</v>
      </c>
      <c r="O659" s="2"/>
      <c r="P659" s="2" t="s">
        <v>233</v>
      </c>
      <c r="Q659" s="2" t="s">
        <v>115</v>
      </c>
      <c r="R659" s="2" t="s">
        <v>400</v>
      </c>
      <c r="S659" s="2" t="s">
        <v>401</v>
      </c>
      <c r="T659" s="2" t="s">
        <v>402</v>
      </c>
      <c r="U659" s="2" t="s">
        <v>950</v>
      </c>
      <c r="V659" s="5">
        <v>42430</v>
      </c>
      <c r="W659" s="2">
        <v>2016</v>
      </c>
      <c r="X659" s="5">
        <v>42460</v>
      </c>
      <c r="Y659" s="2">
        <v>2016</v>
      </c>
      <c r="Z659" s="2" t="s">
        <v>493</v>
      </c>
      <c r="AA659" s="4">
        <v>48478</v>
      </c>
      <c r="AB659" s="4">
        <v>57204.04</v>
      </c>
      <c r="AC659" s="4"/>
      <c r="AD659" s="4"/>
      <c r="AE659" s="4"/>
      <c r="AF659" s="4"/>
      <c r="AG659" s="4"/>
      <c r="AH659" s="4"/>
      <c r="AI659" s="4"/>
      <c r="AJ659" s="4"/>
      <c r="AK659" s="4">
        <v>48478</v>
      </c>
      <c r="AL659" s="4">
        <v>57204.04</v>
      </c>
      <c r="AM659" s="4"/>
      <c r="AN659" s="4"/>
      <c r="AO659" s="4"/>
      <c r="AP659" s="4"/>
      <c r="AQ659" s="4"/>
      <c r="AR659" s="4"/>
      <c r="AS659" s="4"/>
      <c r="AT659" s="4"/>
      <c r="AU659" s="2" t="s">
        <v>408</v>
      </c>
      <c r="AV659" s="2" t="s">
        <v>266</v>
      </c>
      <c r="AW659" s="2" t="s">
        <v>404</v>
      </c>
    </row>
    <row r="660" spans="1:49" ht="14.25" customHeight="1" outlineLevel="2" x14ac:dyDescent="0.2">
      <c r="A660" s="52" t="s">
        <v>411</v>
      </c>
      <c r="B660" s="52"/>
      <c r="C660" s="52" t="s">
        <v>105</v>
      </c>
      <c r="D660" s="52">
        <v>1</v>
      </c>
      <c r="E660" s="52" t="s">
        <v>106</v>
      </c>
      <c r="F660" s="52" t="s">
        <v>107</v>
      </c>
      <c r="G660" s="2" t="s">
        <v>108</v>
      </c>
      <c r="H660" s="2" t="s">
        <v>109</v>
      </c>
      <c r="I660" s="52" t="s">
        <v>412</v>
      </c>
      <c r="J660" s="52" t="s">
        <v>111</v>
      </c>
      <c r="K660" s="58">
        <v>132595</v>
      </c>
      <c r="L660" s="58">
        <v>156462.1</v>
      </c>
      <c r="M660" s="59">
        <v>42309</v>
      </c>
      <c r="N660" s="52" t="s">
        <v>270</v>
      </c>
      <c r="O660" s="52"/>
      <c r="P660" s="52" t="s">
        <v>114</v>
      </c>
      <c r="Q660" s="52" t="s">
        <v>115</v>
      </c>
      <c r="R660" s="52" t="s">
        <v>413</v>
      </c>
      <c r="S660" s="52" t="s">
        <v>414</v>
      </c>
      <c r="T660" s="52" t="s">
        <v>118</v>
      </c>
      <c r="U660" s="52" t="s">
        <v>950</v>
      </c>
      <c r="V660" s="59">
        <v>42461</v>
      </c>
      <c r="W660" s="52">
        <v>2016</v>
      </c>
      <c r="X660" s="59">
        <v>42490</v>
      </c>
      <c r="Y660" s="52">
        <v>2016</v>
      </c>
      <c r="Z660" s="52" t="s">
        <v>288</v>
      </c>
      <c r="AA660" s="58">
        <v>132595</v>
      </c>
      <c r="AB660" s="58">
        <v>156462.1</v>
      </c>
      <c r="AC660" s="58"/>
      <c r="AD660" s="58"/>
      <c r="AE660" s="58"/>
      <c r="AF660" s="58"/>
      <c r="AG660" s="58"/>
      <c r="AH660" s="58"/>
      <c r="AI660" s="58"/>
      <c r="AJ660" s="58"/>
      <c r="AK660" s="58">
        <v>132595</v>
      </c>
      <c r="AL660" s="58">
        <v>156462.1</v>
      </c>
      <c r="AM660" s="58"/>
      <c r="AN660" s="58"/>
      <c r="AO660" s="58"/>
      <c r="AP660" s="58"/>
      <c r="AQ660" s="58"/>
      <c r="AR660" s="58"/>
      <c r="AS660" s="58"/>
      <c r="AT660" s="58"/>
      <c r="AU660" s="52" t="s">
        <v>273</v>
      </c>
      <c r="AV660" s="52" t="s">
        <v>266</v>
      </c>
      <c r="AW660" s="52" t="s">
        <v>267</v>
      </c>
    </row>
    <row r="661" spans="1:49" outlineLevel="2" x14ac:dyDescent="0.2">
      <c r="A661" s="52"/>
      <c r="B661" s="52"/>
      <c r="C661" s="52"/>
      <c r="D661" s="52"/>
      <c r="E661" s="52"/>
      <c r="F661" s="52"/>
      <c r="G661" s="2" t="s">
        <v>210</v>
      </c>
      <c r="H661" s="2" t="s">
        <v>211</v>
      </c>
      <c r="I661" s="52"/>
      <c r="J661" s="52"/>
      <c r="K661" s="58"/>
      <c r="L661" s="58"/>
      <c r="M661" s="59"/>
      <c r="N661" s="52"/>
      <c r="O661" s="52"/>
      <c r="P661" s="52"/>
      <c r="Q661" s="52"/>
      <c r="R661" s="52"/>
      <c r="S661" s="52"/>
      <c r="T661" s="52"/>
      <c r="U661" s="52"/>
      <c r="V661" s="59"/>
      <c r="W661" s="52"/>
      <c r="X661" s="59"/>
      <c r="Y661" s="52"/>
      <c r="Z661" s="52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8"/>
      <c r="AN661" s="58"/>
      <c r="AO661" s="58"/>
      <c r="AP661" s="58"/>
      <c r="AQ661" s="58"/>
      <c r="AR661" s="58"/>
      <c r="AS661" s="58"/>
      <c r="AT661" s="58"/>
      <c r="AU661" s="52" t="s">
        <v>283</v>
      </c>
      <c r="AV661" s="52"/>
      <c r="AW661" s="52"/>
    </row>
    <row r="662" spans="1:49" outlineLevel="2" x14ac:dyDescent="0.2">
      <c r="A662" s="52"/>
      <c r="B662" s="52"/>
      <c r="C662" s="52"/>
      <c r="D662" s="52"/>
      <c r="E662" s="52"/>
      <c r="F662" s="52"/>
      <c r="G662" s="2" t="s">
        <v>180</v>
      </c>
      <c r="H662" s="2" t="s">
        <v>181</v>
      </c>
      <c r="I662" s="52"/>
      <c r="J662" s="52"/>
      <c r="K662" s="58"/>
      <c r="L662" s="58"/>
      <c r="M662" s="59"/>
      <c r="N662" s="52"/>
      <c r="O662" s="52"/>
      <c r="P662" s="52"/>
      <c r="Q662" s="52"/>
      <c r="R662" s="52"/>
      <c r="S662" s="52"/>
      <c r="T662" s="52"/>
      <c r="U662" s="52"/>
      <c r="V662" s="59"/>
      <c r="W662" s="52"/>
      <c r="X662" s="59"/>
      <c r="Y662" s="52"/>
      <c r="Z662" s="52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8"/>
      <c r="AN662" s="58"/>
      <c r="AO662" s="58"/>
      <c r="AP662" s="58"/>
      <c r="AQ662" s="58"/>
      <c r="AR662" s="58"/>
      <c r="AS662" s="58"/>
      <c r="AT662" s="58"/>
      <c r="AU662" s="52" t="s">
        <v>283</v>
      </c>
      <c r="AV662" s="52"/>
      <c r="AW662" s="52"/>
    </row>
    <row r="663" spans="1:49" ht="14.25" customHeight="1" outlineLevel="2" x14ac:dyDescent="0.2">
      <c r="A663" s="52" t="s">
        <v>415</v>
      </c>
      <c r="B663" s="52"/>
      <c r="C663" s="52" t="s">
        <v>105</v>
      </c>
      <c r="D663" s="52">
        <v>1</v>
      </c>
      <c r="E663" s="52" t="s">
        <v>106</v>
      </c>
      <c r="F663" s="52" t="s">
        <v>107</v>
      </c>
      <c r="G663" s="2" t="s">
        <v>108</v>
      </c>
      <c r="H663" s="2" t="s">
        <v>109</v>
      </c>
      <c r="I663" s="52" t="s">
        <v>416</v>
      </c>
      <c r="J663" s="52" t="s">
        <v>111</v>
      </c>
      <c r="K663" s="58">
        <v>278313</v>
      </c>
      <c r="L663" s="58">
        <v>328409.34000000003</v>
      </c>
      <c r="M663" s="59">
        <v>42352</v>
      </c>
      <c r="N663" s="52" t="s">
        <v>270</v>
      </c>
      <c r="O663" s="52" t="s">
        <v>113</v>
      </c>
      <c r="P663" s="52" t="s">
        <v>114</v>
      </c>
      <c r="Q663" s="52" t="s">
        <v>115</v>
      </c>
      <c r="R663" s="52" t="s">
        <v>417</v>
      </c>
      <c r="S663" s="52" t="s">
        <v>418</v>
      </c>
      <c r="T663" s="52" t="s">
        <v>118</v>
      </c>
      <c r="U663" s="52" t="s">
        <v>950</v>
      </c>
      <c r="V663" s="59">
        <v>42401</v>
      </c>
      <c r="W663" s="52">
        <v>2016</v>
      </c>
      <c r="X663" s="59">
        <v>42460</v>
      </c>
      <c r="Y663" s="52">
        <v>2016</v>
      </c>
      <c r="Z663" s="52" t="s">
        <v>493</v>
      </c>
      <c r="AA663" s="58">
        <v>278313</v>
      </c>
      <c r="AB663" s="58">
        <v>328409.34000000003</v>
      </c>
      <c r="AC663" s="58"/>
      <c r="AD663" s="58"/>
      <c r="AE663" s="58"/>
      <c r="AF663" s="58"/>
      <c r="AG663" s="58"/>
      <c r="AH663" s="58"/>
      <c r="AI663" s="58"/>
      <c r="AJ663" s="58"/>
      <c r="AK663" s="58">
        <v>278313</v>
      </c>
      <c r="AL663" s="58">
        <v>328409.34000000003</v>
      </c>
      <c r="AM663" s="58"/>
      <c r="AN663" s="58"/>
      <c r="AO663" s="58"/>
      <c r="AP663" s="58"/>
      <c r="AQ663" s="58"/>
      <c r="AR663" s="58"/>
      <c r="AS663" s="58"/>
      <c r="AT663" s="58"/>
      <c r="AU663" s="52" t="s">
        <v>273</v>
      </c>
      <c r="AV663" s="52" t="s">
        <v>266</v>
      </c>
      <c r="AW663" s="52" t="s">
        <v>267</v>
      </c>
    </row>
    <row r="664" spans="1:49" outlineLevel="2" x14ac:dyDescent="0.2">
      <c r="A664" s="52"/>
      <c r="B664" s="52"/>
      <c r="C664" s="52"/>
      <c r="D664" s="52"/>
      <c r="E664" s="52"/>
      <c r="F664" s="52"/>
      <c r="G664" s="2" t="s">
        <v>210</v>
      </c>
      <c r="H664" s="2" t="s">
        <v>211</v>
      </c>
      <c r="I664" s="52"/>
      <c r="J664" s="52"/>
      <c r="K664" s="58"/>
      <c r="L664" s="58"/>
      <c r="M664" s="59"/>
      <c r="N664" s="52"/>
      <c r="O664" s="52"/>
      <c r="P664" s="52"/>
      <c r="Q664" s="52"/>
      <c r="R664" s="52"/>
      <c r="S664" s="52"/>
      <c r="T664" s="52"/>
      <c r="U664" s="52"/>
      <c r="V664" s="59"/>
      <c r="W664" s="52"/>
      <c r="X664" s="59"/>
      <c r="Y664" s="52"/>
      <c r="Z664" s="52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8"/>
      <c r="AN664" s="58"/>
      <c r="AO664" s="58"/>
      <c r="AP664" s="58"/>
      <c r="AQ664" s="58"/>
      <c r="AR664" s="58"/>
      <c r="AS664" s="58"/>
      <c r="AT664" s="58"/>
      <c r="AU664" s="52" t="s">
        <v>283</v>
      </c>
      <c r="AV664" s="52"/>
      <c r="AW664" s="52"/>
    </row>
    <row r="665" spans="1:49" outlineLevel="2" x14ac:dyDescent="0.2">
      <c r="A665" s="52"/>
      <c r="B665" s="52"/>
      <c r="C665" s="52"/>
      <c r="D665" s="52"/>
      <c r="E665" s="52"/>
      <c r="F665" s="52"/>
      <c r="G665" s="2" t="s">
        <v>172</v>
      </c>
      <c r="H665" s="2" t="s">
        <v>173</v>
      </c>
      <c r="I665" s="52"/>
      <c r="J665" s="52"/>
      <c r="K665" s="58"/>
      <c r="L665" s="58"/>
      <c r="M665" s="59"/>
      <c r="N665" s="52"/>
      <c r="O665" s="52"/>
      <c r="P665" s="52"/>
      <c r="Q665" s="52"/>
      <c r="R665" s="52"/>
      <c r="S665" s="52"/>
      <c r="T665" s="52"/>
      <c r="U665" s="52"/>
      <c r="V665" s="59"/>
      <c r="W665" s="52"/>
      <c r="X665" s="59"/>
      <c r="Y665" s="52"/>
      <c r="Z665" s="52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8"/>
      <c r="AN665" s="58"/>
      <c r="AO665" s="58"/>
      <c r="AP665" s="58"/>
      <c r="AQ665" s="58"/>
      <c r="AR665" s="58"/>
      <c r="AS665" s="58"/>
      <c r="AT665" s="58"/>
      <c r="AU665" s="52" t="s">
        <v>283</v>
      </c>
      <c r="AV665" s="52"/>
      <c r="AW665" s="52"/>
    </row>
    <row r="666" spans="1:49" outlineLevel="2" x14ac:dyDescent="0.2">
      <c r="A666" s="52"/>
      <c r="B666" s="52"/>
      <c r="C666" s="52"/>
      <c r="D666" s="52"/>
      <c r="E666" s="52"/>
      <c r="F666" s="52"/>
      <c r="G666" s="2" t="s">
        <v>225</v>
      </c>
      <c r="H666" s="2" t="s">
        <v>226</v>
      </c>
      <c r="I666" s="52"/>
      <c r="J666" s="52"/>
      <c r="K666" s="58"/>
      <c r="L666" s="58"/>
      <c r="M666" s="59"/>
      <c r="N666" s="52"/>
      <c r="O666" s="52"/>
      <c r="P666" s="52"/>
      <c r="Q666" s="52"/>
      <c r="R666" s="52"/>
      <c r="S666" s="52"/>
      <c r="T666" s="52"/>
      <c r="U666" s="52"/>
      <c r="V666" s="59"/>
      <c r="W666" s="52"/>
      <c r="X666" s="59"/>
      <c r="Y666" s="52"/>
      <c r="Z666" s="52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8"/>
      <c r="AN666" s="58"/>
      <c r="AO666" s="58"/>
      <c r="AP666" s="58"/>
      <c r="AQ666" s="58"/>
      <c r="AR666" s="58"/>
      <c r="AS666" s="58"/>
      <c r="AT666" s="58"/>
      <c r="AU666" s="52" t="s">
        <v>283</v>
      </c>
      <c r="AV666" s="52"/>
      <c r="AW666" s="52"/>
    </row>
    <row r="667" spans="1:49" outlineLevel="2" x14ac:dyDescent="0.2">
      <c r="A667" s="52"/>
      <c r="B667" s="52"/>
      <c r="C667" s="52"/>
      <c r="D667" s="52"/>
      <c r="E667" s="52"/>
      <c r="F667" s="52"/>
      <c r="G667" s="2" t="s">
        <v>180</v>
      </c>
      <c r="H667" s="2" t="s">
        <v>181</v>
      </c>
      <c r="I667" s="52"/>
      <c r="J667" s="52"/>
      <c r="K667" s="58"/>
      <c r="L667" s="58"/>
      <c r="M667" s="59"/>
      <c r="N667" s="52"/>
      <c r="O667" s="52"/>
      <c r="P667" s="52"/>
      <c r="Q667" s="52"/>
      <c r="R667" s="52"/>
      <c r="S667" s="52"/>
      <c r="T667" s="52"/>
      <c r="U667" s="52"/>
      <c r="V667" s="59"/>
      <c r="W667" s="52"/>
      <c r="X667" s="59"/>
      <c r="Y667" s="52"/>
      <c r="Z667" s="52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8"/>
      <c r="AN667" s="58"/>
      <c r="AO667" s="58"/>
      <c r="AP667" s="58"/>
      <c r="AQ667" s="58"/>
      <c r="AR667" s="58"/>
      <c r="AS667" s="58"/>
      <c r="AT667" s="58"/>
      <c r="AU667" s="52" t="s">
        <v>283</v>
      </c>
      <c r="AV667" s="52"/>
      <c r="AW667" s="52"/>
    </row>
    <row r="668" spans="1:49" ht="42.75" outlineLevel="2" x14ac:dyDescent="0.2">
      <c r="A668" s="52" t="s">
        <v>419</v>
      </c>
      <c r="B668" s="52"/>
      <c r="C668" s="2" t="s">
        <v>105</v>
      </c>
      <c r="D668" s="2">
        <v>1</v>
      </c>
      <c r="E668" s="2" t="s">
        <v>106</v>
      </c>
      <c r="F668" s="2" t="s">
        <v>107</v>
      </c>
      <c r="G668" s="2" t="s">
        <v>225</v>
      </c>
      <c r="H668" s="2" t="s">
        <v>226</v>
      </c>
      <c r="I668" s="2" t="s">
        <v>420</v>
      </c>
      <c r="J668" s="2" t="s">
        <v>111</v>
      </c>
      <c r="K668" s="4">
        <v>316971</v>
      </c>
      <c r="L668" s="4">
        <v>374025.78</v>
      </c>
      <c r="M668" s="5">
        <v>42310</v>
      </c>
      <c r="N668" s="2" t="s">
        <v>112</v>
      </c>
      <c r="O668" s="2"/>
      <c r="P668" s="2" t="s">
        <v>114</v>
      </c>
      <c r="Q668" s="2" t="s">
        <v>115</v>
      </c>
      <c r="R668" s="2" t="s">
        <v>421</v>
      </c>
      <c r="S668" s="2" t="s">
        <v>422</v>
      </c>
      <c r="T668" s="2" t="s">
        <v>118</v>
      </c>
      <c r="U668" s="2" t="s">
        <v>950</v>
      </c>
      <c r="V668" s="5">
        <v>42380</v>
      </c>
      <c r="W668" s="2">
        <v>2016</v>
      </c>
      <c r="X668" s="5">
        <v>42460</v>
      </c>
      <c r="Y668" s="2">
        <v>2016</v>
      </c>
      <c r="Z668" s="2" t="s">
        <v>327</v>
      </c>
      <c r="AA668" s="4">
        <v>316971</v>
      </c>
      <c r="AB668" s="4">
        <v>374025.78</v>
      </c>
      <c r="AC668" s="4"/>
      <c r="AD668" s="4"/>
      <c r="AE668" s="4"/>
      <c r="AF668" s="4"/>
      <c r="AG668" s="4"/>
      <c r="AH668" s="4"/>
      <c r="AI668" s="4"/>
      <c r="AJ668" s="4"/>
      <c r="AK668" s="4">
        <v>316971</v>
      </c>
      <c r="AL668" s="4">
        <v>374025.78</v>
      </c>
      <c r="AM668" s="4"/>
      <c r="AN668" s="4"/>
      <c r="AO668" s="4"/>
      <c r="AP668" s="4"/>
      <c r="AQ668" s="4"/>
      <c r="AR668" s="4"/>
      <c r="AS668" s="4"/>
      <c r="AT668" s="4"/>
      <c r="AU668" s="2" t="s">
        <v>121</v>
      </c>
      <c r="AV668" s="2" t="s">
        <v>995</v>
      </c>
      <c r="AW668" s="2" t="s">
        <v>423</v>
      </c>
    </row>
    <row r="669" spans="1:49" ht="42.75" outlineLevel="2" x14ac:dyDescent="0.2">
      <c r="A669" s="52" t="s">
        <v>424</v>
      </c>
      <c r="B669" s="52"/>
      <c r="C669" s="2" t="s">
        <v>105</v>
      </c>
      <c r="D669" s="2">
        <v>1</v>
      </c>
      <c r="E669" s="2" t="s">
        <v>106</v>
      </c>
      <c r="F669" s="2" t="s">
        <v>107</v>
      </c>
      <c r="G669" s="2" t="s">
        <v>225</v>
      </c>
      <c r="H669" s="2" t="s">
        <v>226</v>
      </c>
      <c r="I669" s="2" t="s">
        <v>425</v>
      </c>
      <c r="J669" s="2" t="s">
        <v>111</v>
      </c>
      <c r="K669" s="4">
        <v>935952</v>
      </c>
      <c r="L669" s="4">
        <v>1104423.3600000001</v>
      </c>
      <c r="M669" s="5">
        <v>42310</v>
      </c>
      <c r="N669" s="2" t="s">
        <v>112</v>
      </c>
      <c r="O669" s="2"/>
      <c r="P669" s="2" t="s">
        <v>114</v>
      </c>
      <c r="Q669" s="2" t="s">
        <v>115</v>
      </c>
      <c r="R669" s="2" t="s">
        <v>421</v>
      </c>
      <c r="S669" s="2" t="s">
        <v>422</v>
      </c>
      <c r="T669" s="2" t="s">
        <v>118</v>
      </c>
      <c r="U669" s="2" t="s">
        <v>950</v>
      </c>
      <c r="V669" s="5">
        <v>42380</v>
      </c>
      <c r="W669" s="2">
        <v>2016</v>
      </c>
      <c r="X669" s="5">
        <v>42460</v>
      </c>
      <c r="Y669" s="2">
        <v>2016</v>
      </c>
      <c r="Z669" s="2" t="s">
        <v>327</v>
      </c>
      <c r="AA669" s="4">
        <v>935952</v>
      </c>
      <c r="AB669" s="4">
        <v>1104423.3600000001</v>
      </c>
      <c r="AC669" s="4"/>
      <c r="AD669" s="4"/>
      <c r="AE669" s="4"/>
      <c r="AF669" s="4"/>
      <c r="AG669" s="4"/>
      <c r="AH669" s="4"/>
      <c r="AI669" s="4"/>
      <c r="AJ669" s="4"/>
      <c r="AK669" s="4">
        <v>935952</v>
      </c>
      <c r="AL669" s="4">
        <v>1104423.3600000001</v>
      </c>
      <c r="AM669" s="4"/>
      <c r="AN669" s="4"/>
      <c r="AO669" s="4"/>
      <c r="AP669" s="4"/>
      <c r="AQ669" s="4"/>
      <c r="AR669" s="4"/>
      <c r="AS669" s="4"/>
      <c r="AT669" s="4"/>
      <c r="AU669" s="2" t="s">
        <v>121</v>
      </c>
      <c r="AV669" s="2" t="s">
        <v>266</v>
      </c>
      <c r="AW669" s="2" t="s">
        <v>423</v>
      </c>
    </row>
    <row r="670" spans="1:49" ht="42.75" outlineLevel="2" x14ac:dyDescent="0.2">
      <c r="A670" s="52" t="s">
        <v>426</v>
      </c>
      <c r="B670" s="52"/>
      <c r="C670" s="2" t="s">
        <v>105</v>
      </c>
      <c r="D670" s="2">
        <v>1</v>
      </c>
      <c r="E670" s="2" t="s">
        <v>106</v>
      </c>
      <c r="F670" s="2" t="s">
        <v>107</v>
      </c>
      <c r="G670" s="2" t="s">
        <v>180</v>
      </c>
      <c r="H670" s="2" t="s">
        <v>181</v>
      </c>
      <c r="I670" s="2" t="s">
        <v>427</v>
      </c>
      <c r="J670" s="2" t="s">
        <v>111</v>
      </c>
      <c r="K670" s="4">
        <v>49873</v>
      </c>
      <c r="L670" s="4">
        <v>58850.14</v>
      </c>
      <c r="M670" s="5">
        <v>42310</v>
      </c>
      <c r="N670" s="2" t="s">
        <v>270</v>
      </c>
      <c r="O670" s="2"/>
      <c r="P670" s="2" t="s">
        <v>114</v>
      </c>
      <c r="Q670" s="2" t="s">
        <v>115</v>
      </c>
      <c r="R670" s="2" t="s">
        <v>421</v>
      </c>
      <c r="S670" s="2" t="s">
        <v>422</v>
      </c>
      <c r="T670" s="2" t="s">
        <v>118</v>
      </c>
      <c r="U670" s="2" t="s">
        <v>950</v>
      </c>
      <c r="V670" s="5">
        <v>42380</v>
      </c>
      <c r="W670" s="2">
        <v>2016</v>
      </c>
      <c r="X670" s="5">
        <v>42459</v>
      </c>
      <c r="Y670" s="2">
        <v>2016</v>
      </c>
      <c r="Z670" s="2" t="s">
        <v>327</v>
      </c>
      <c r="AA670" s="4">
        <v>49873</v>
      </c>
      <c r="AB670" s="4">
        <v>58850.14</v>
      </c>
      <c r="AC670" s="4"/>
      <c r="AD670" s="4"/>
      <c r="AE670" s="4"/>
      <c r="AF670" s="4"/>
      <c r="AG670" s="4"/>
      <c r="AH670" s="4"/>
      <c r="AI670" s="4"/>
      <c r="AJ670" s="4"/>
      <c r="AK670" s="4">
        <v>49873</v>
      </c>
      <c r="AL670" s="4">
        <v>58850.14</v>
      </c>
      <c r="AM670" s="4"/>
      <c r="AN670" s="4"/>
      <c r="AO670" s="4"/>
      <c r="AP670" s="4"/>
      <c r="AQ670" s="4"/>
      <c r="AR670" s="4"/>
      <c r="AS670" s="4"/>
      <c r="AT670" s="4"/>
      <c r="AU670" s="2" t="s">
        <v>273</v>
      </c>
      <c r="AV670" s="2" t="s">
        <v>267</v>
      </c>
      <c r="AW670" s="2" t="s">
        <v>423</v>
      </c>
    </row>
    <row r="671" spans="1:49" ht="14.25" customHeight="1" outlineLevel="2" x14ac:dyDescent="0.2">
      <c r="A671" s="52" t="s">
        <v>428</v>
      </c>
      <c r="B671" s="52"/>
      <c r="C671" s="52" t="s">
        <v>105</v>
      </c>
      <c r="D671" s="52">
        <v>1</v>
      </c>
      <c r="E671" s="52" t="s">
        <v>106</v>
      </c>
      <c r="F671" s="52" t="s">
        <v>107</v>
      </c>
      <c r="G671" s="2" t="s">
        <v>108</v>
      </c>
      <c r="H671" s="2" t="s">
        <v>109</v>
      </c>
      <c r="I671" s="52" t="s">
        <v>429</v>
      </c>
      <c r="J671" s="52" t="s">
        <v>111</v>
      </c>
      <c r="K671" s="58">
        <v>235450</v>
      </c>
      <c r="L671" s="58">
        <v>277831</v>
      </c>
      <c r="M671" s="59">
        <v>42310</v>
      </c>
      <c r="N671" s="52" t="s">
        <v>270</v>
      </c>
      <c r="O671" s="52"/>
      <c r="P671" s="52" t="s">
        <v>114</v>
      </c>
      <c r="Q671" s="52" t="s">
        <v>115</v>
      </c>
      <c r="R671" s="52" t="s">
        <v>421</v>
      </c>
      <c r="S671" s="52" t="s">
        <v>422</v>
      </c>
      <c r="T671" s="52" t="s">
        <v>118</v>
      </c>
      <c r="U671" s="52" t="s">
        <v>950</v>
      </c>
      <c r="V671" s="59">
        <v>42380</v>
      </c>
      <c r="W671" s="52">
        <v>2016</v>
      </c>
      <c r="X671" s="59">
        <v>42460</v>
      </c>
      <c r="Y671" s="52">
        <v>2016</v>
      </c>
      <c r="Z671" s="52" t="s">
        <v>493</v>
      </c>
      <c r="AA671" s="58">
        <v>235450</v>
      </c>
      <c r="AB671" s="58">
        <v>277831</v>
      </c>
      <c r="AC671" s="58"/>
      <c r="AD671" s="58"/>
      <c r="AE671" s="58"/>
      <c r="AF671" s="58"/>
      <c r="AG671" s="58"/>
      <c r="AH671" s="58"/>
      <c r="AI671" s="58"/>
      <c r="AJ671" s="58"/>
      <c r="AK671" s="58">
        <v>235450</v>
      </c>
      <c r="AL671" s="58">
        <v>277831</v>
      </c>
      <c r="AM671" s="58"/>
      <c r="AN671" s="58"/>
      <c r="AO671" s="58"/>
      <c r="AP671" s="58"/>
      <c r="AQ671" s="58"/>
      <c r="AR671" s="58"/>
      <c r="AS671" s="58"/>
      <c r="AT671" s="58"/>
      <c r="AU671" s="52" t="s">
        <v>273</v>
      </c>
      <c r="AV671" s="52" t="s">
        <v>267</v>
      </c>
      <c r="AW671" s="52" t="s">
        <v>423</v>
      </c>
    </row>
    <row r="672" spans="1:49" outlineLevel="2" x14ac:dyDescent="0.2">
      <c r="A672" s="52"/>
      <c r="B672" s="52"/>
      <c r="C672" s="52"/>
      <c r="D672" s="52"/>
      <c r="E672" s="52"/>
      <c r="F672" s="52"/>
      <c r="G672" s="2" t="s">
        <v>172</v>
      </c>
      <c r="H672" s="2" t="s">
        <v>173</v>
      </c>
      <c r="I672" s="52"/>
      <c r="J672" s="52"/>
      <c r="K672" s="58"/>
      <c r="L672" s="58"/>
      <c r="M672" s="59"/>
      <c r="N672" s="52"/>
      <c r="O672" s="52"/>
      <c r="P672" s="52"/>
      <c r="Q672" s="52"/>
      <c r="R672" s="52"/>
      <c r="S672" s="52"/>
      <c r="T672" s="52"/>
      <c r="U672" s="52"/>
      <c r="V672" s="59"/>
      <c r="W672" s="52"/>
      <c r="X672" s="59"/>
      <c r="Y672" s="52"/>
      <c r="Z672" s="52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8"/>
      <c r="AN672" s="58"/>
      <c r="AO672" s="58"/>
      <c r="AP672" s="58"/>
      <c r="AQ672" s="58"/>
      <c r="AR672" s="58"/>
      <c r="AS672" s="58"/>
      <c r="AT672" s="58"/>
      <c r="AU672" s="52" t="s">
        <v>283</v>
      </c>
      <c r="AV672" s="52"/>
      <c r="AW672" s="52"/>
    </row>
    <row r="673" spans="1:49" outlineLevel="2" x14ac:dyDescent="0.2">
      <c r="A673" s="52"/>
      <c r="B673" s="52"/>
      <c r="C673" s="52"/>
      <c r="D673" s="52"/>
      <c r="E673" s="52"/>
      <c r="F673" s="52"/>
      <c r="G673" s="2" t="s">
        <v>225</v>
      </c>
      <c r="H673" s="2" t="s">
        <v>226</v>
      </c>
      <c r="I673" s="52"/>
      <c r="J673" s="52"/>
      <c r="K673" s="58"/>
      <c r="L673" s="58"/>
      <c r="M673" s="59"/>
      <c r="N673" s="52"/>
      <c r="O673" s="52"/>
      <c r="P673" s="52"/>
      <c r="Q673" s="52"/>
      <c r="R673" s="52"/>
      <c r="S673" s="52"/>
      <c r="T673" s="52"/>
      <c r="U673" s="52"/>
      <c r="V673" s="59"/>
      <c r="W673" s="52"/>
      <c r="X673" s="59"/>
      <c r="Y673" s="52"/>
      <c r="Z673" s="52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  <c r="AO673" s="58"/>
      <c r="AP673" s="58"/>
      <c r="AQ673" s="58"/>
      <c r="AR673" s="58"/>
      <c r="AS673" s="58"/>
      <c r="AT673" s="58"/>
      <c r="AU673" s="52" t="s">
        <v>283</v>
      </c>
      <c r="AV673" s="52"/>
      <c r="AW673" s="52"/>
    </row>
    <row r="674" spans="1:49" ht="14.25" customHeight="1" outlineLevel="2" x14ac:dyDescent="0.2">
      <c r="A674" s="52" t="s">
        <v>996</v>
      </c>
      <c r="B674" s="52"/>
      <c r="C674" s="52" t="s">
        <v>105</v>
      </c>
      <c r="D674" s="52">
        <v>1</v>
      </c>
      <c r="E674" s="52" t="s">
        <v>106</v>
      </c>
      <c r="F674" s="52" t="s">
        <v>107</v>
      </c>
      <c r="G674" s="2" t="s">
        <v>108</v>
      </c>
      <c r="H674" s="2" t="s">
        <v>109</v>
      </c>
      <c r="I674" s="52" t="s">
        <v>997</v>
      </c>
      <c r="J674" s="52" t="s">
        <v>111</v>
      </c>
      <c r="K674" s="58">
        <v>8689887.0999999996</v>
      </c>
      <c r="L674" s="58">
        <v>10254066.779999999</v>
      </c>
      <c r="M674" s="59">
        <v>42292</v>
      </c>
      <c r="N674" s="52" t="s">
        <v>112</v>
      </c>
      <c r="O674" s="52" t="s">
        <v>113</v>
      </c>
      <c r="P674" s="52" t="s">
        <v>114</v>
      </c>
      <c r="Q674" s="52" t="s">
        <v>115</v>
      </c>
      <c r="R674" s="52" t="s">
        <v>413</v>
      </c>
      <c r="S674" s="52" t="s">
        <v>998</v>
      </c>
      <c r="T674" s="52" t="s">
        <v>118</v>
      </c>
      <c r="U674" s="52" t="s">
        <v>950</v>
      </c>
      <c r="V674" s="59">
        <v>42370</v>
      </c>
      <c r="W674" s="52">
        <v>2016</v>
      </c>
      <c r="X674" s="59">
        <v>42735</v>
      </c>
      <c r="Y674" s="52">
        <v>2016</v>
      </c>
      <c r="Z674" s="52" t="s">
        <v>999</v>
      </c>
      <c r="AA674" s="58">
        <v>8689887.0999999996</v>
      </c>
      <c r="AB674" s="58">
        <v>10254066.779999999</v>
      </c>
      <c r="AC674" s="58"/>
      <c r="AD674" s="58"/>
      <c r="AE674" s="58"/>
      <c r="AF674" s="58"/>
      <c r="AG674" s="58"/>
      <c r="AH674" s="58"/>
      <c r="AI674" s="58"/>
      <c r="AJ674" s="58"/>
      <c r="AK674" s="58">
        <v>8689887.0999999996</v>
      </c>
      <c r="AL674" s="58">
        <v>10254066.779999999</v>
      </c>
      <c r="AM674" s="58"/>
      <c r="AN674" s="58"/>
      <c r="AO674" s="58"/>
      <c r="AP674" s="58"/>
      <c r="AQ674" s="58"/>
      <c r="AR674" s="58"/>
      <c r="AS674" s="58"/>
      <c r="AT674" s="58"/>
      <c r="AU674" s="52" t="s">
        <v>121</v>
      </c>
      <c r="AV674" s="52" t="s">
        <v>266</v>
      </c>
      <c r="AW674" s="52" t="s">
        <v>267</v>
      </c>
    </row>
    <row r="675" spans="1:49" outlineLevel="2" x14ac:dyDescent="0.2">
      <c r="A675" s="52"/>
      <c r="B675" s="52"/>
      <c r="C675" s="52"/>
      <c r="D675" s="52"/>
      <c r="E675" s="52"/>
      <c r="F675" s="52"/>
      <c r="G675" s="2" t="s">
        <v>210</v>
      </c>
      <c r="H675" s="2" t="s">
        <v>211</v>
      </c>
      <c r="I675" s="52"/>
      <c r="J675" s="52"/>
      <c r="K675" s="58"/>
      <c r="L675" s="58"/>
      <c r="M675" s="59"/>
      <c r="N675" s="52"/>
      <c r="O675" s="52"/>
      <c r="P675" s="52"/>
      <c r="Q675" s="52"/>
      <c r="R675" s="52"/>
      <c r="S675" s="52"/>
      <c r="T675" s="52"/>
      <c r="U675" s="52"/>
      <c r="V675" s="59"/>
      <c r="W675" s="52"/>
      <c r="X675" s="59"/>
      <c r="Y675" s="52"/>
      <c r="Z675" s="52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8"/>
      <c r="AN675" s="58"/>
      <c r="AO675" s="58"/>
      <c r="AP675" s="58"/>
      <c r="AQ675" s="58"/>
      <c r="AR675" s="58"/>
      <c r="AS675" s="58"/>
      <c r="AT675" s="58"/>
      <c r="AU675" s="52" t="s">
        <v>283</v>
      </c>
      <c r="AV675" s="52"/>
      <c r="AW675" s="52"/>
    </row>
    <row r="676" spans="1:49" outlineLevel="2" x14ac:dyDescent="0.2">
      <c r="A676" s="52"/>
      <c r="B676" s="52"/>
      <c r="C676" s="52"/>
      <c r="D676" s="52"/>
      <c r="E676" s="52"/>
      <c r="F676" s="52"/>
      <c r="G676" s="2" t="s">
        <v>172</v>
      </c>
      <c r="H676" s="2" t="s">
        <v>173</v>
      </c>
      <c r="I676" s="52"/>
      <c r="J676" s="52"/>
      <c r="K676" s="58"/>
      <c r="L676" s="58"/>
      <c r="M676" s="59"/>
      <c r="N676" s="52"/>
      <c r="O676" s="52"/>
      <c r="P676" s="52"/>
      <c r="Q676" s="52"/>
      <c r="R676" s="52"/>
      <c r="S676" s="52"/>
      <c r="T676" s="52"/>
      <c r="U676" s="52"/>
      <c r="V676" s="59"/>
      <c r="W676" s="52"/>
      <c r="X676" s="59"/>
      <c r="Y676" s="52"/>
      <c r="Z676" s="52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8"/>
      <c r="AN676" s="58"/>
      <c r="AO676" s="58"/>
      <c r="AP676" s="58"/>
      <c r="AQ676" s="58"/>
      <c r="AR676" s="58"/>
      <c r="AS676" s="58"/>
      <c r="AT676" s="58"/>
      <c r="AU676" s="52" t="s">
        <v>283</v>
      </c>
      <c r="AV676" s="52"/>
      <c r="AW676" s="52"/>
    </row>
    <row r="677" spans="1:49" outlineLevel="2" x14ac:dyDescent="0.2">
      <c r="A677" s="52"/>
      <c r="B677" s="52"/>
      <c r="C677" s="52"/>
      <c r="D677" s="52"/>
      <c r="E677" s="52"/>
      <c r="F677" s="52"/>
      <c r="G677" s="2" t="s">
        <v>225</v>
      </c>
      <c r="H677" s="2" t="s">
        <v>226</v>
      </c>
      <c r="I677" s="52"/>
      <c r="J677" s="52"/>
      <c r="K677" s="58"/>
      <c r="L677" s="58"/>
      <c r="M677" s="59"/>
      <c r="N677" s="52"/>
      <c r="O677" s="52"/>
      <c r="P677" s="52"/>
      <c r="Q677" s="52"/>
      <c r="R677" s="52"/>
      <c r="S677" s="52"/>
      <c r="T677" s="52"/>
      <c r="U677" s="52"/>
      <c r="V677" s="59"/>
      <c r="W677" s="52"/>
      <c r="X677" s="59"/>
      <c r="Y677" s="52"/>
      <c r="Z677" s="52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8"/>
      <c r="AN677" s="58"/>
      <c r="AO677" s="58"/>
      <c r="AP677" s="58"/>
      <c r="AQ677" s="58"/>
      <c r="AR677" s="58"/>
      <c r="AS677" s="58"/>
      <c r="AT677" s="58"/>
      <c r="AU677" s="52" t="s">
        <v>283</v>
      </c>
      <c r="AV677" s="52"/>
      <c r="AW677" s="52"/>
    </row>
    <row r="678" spans="1:49" outlineLevel="2" x14ac:dyDescent="0.2">
      <c r="A678" s="52"/>
      <c r="B678" s="52"/>
      <c r="C678" s="52"/>
      <c r="D678" s="52"/>
      <c r="E678" s="52"/>
      <c r="F678" s="52"/>
      <c r="G678" s="2" t="s">
        <v>180</v>
      </c>
      <c r="H678" s="2" t="s">
        <v>181</v>
      </c>
      <c r="I678" s="52"/>
      <c r="J678" s="52"/>
      <c r="K678" s="58"/>
      <c r="L678" s="58"/>
      <c r="M678" s="59"/>
      <c r="N678" s="52"/>
      <c r="O678" s="52"/>
      <c r="P678" s="52"/>
      <c r="Q678" s="52"/>
      <c r="R678" s="52"/>
      <c r="S678" s="52"/>
      <c r="T678" s="52"/>
      <c r="U678" s="52"/>
      <c r="V678" s="59"/>
      <c r="W678" s="52"/>
      <c r="X678" s="59"/>
      <c r="Y678" s="52"/>
      <c r="Z678" s="52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8"/>
      <c r="AN678" s="58"/>
      <c r="AO678" s="58"/>
      <c r="AP678" s="58"/>
      <c r="AQ678" s="58"/>
      <c r="AR678" s="58"/>
      <c r="AS678" s="58"/>
      <c r="AT678" s="58"/>
      <c r="AU678" s="52" t="s">
        <v>283</v>
      </c>
      <c r="AV678" s="52"/>
      <c r="AW678" s="52"/>
    </row>
    <row r="679" spans="1:49" ht="42.75" outlineLevel="2" x14ac:dyDescent="0.2">
      <c r="A679" s="52" t="s">
        <v>1000</v>
      </c>
      <c r="B679" s="52"/>
      <c r="C679" s="2" t="s">
        <v>105</v>
      </c>
      <c r="D679" s="2">
        <v>1</v>
      </c>
      <c r="E679" s="2" t="s">
        <v>106</v>
      </c>
      <c r="F679" s="2" t="s">
        <v>107</v>
      </c>
      <c r="G679" s="2" t="s">
        <v>108</v>
      </c>
      <c r="H679" s="2" t="s">
        <v>109</v>
      </c>
      <c r="I679" s="2" t="s">
        <v>1001</v>
      </c>
      <c r="J679" s="2" t="s">
        <v>111</v>
      </c>
      <c r="K679" s="4">
        <v>2371566.1</v>
      </c>
      <c r="L679" s="4">
        <v>2798448</v>
      </c>
      <c r="M679" s="5">
        <v>42292</v>
      </c>
      <c r="N679" s="2" t="s">
        <v>270</v>
      </c>
      <c r="O679" s="2"/>
      <c r="P679" s="2" t="s">
        <v>233</v>
      </c>
      <c r="Q679" s="2" t="s">
        <v>115</v>
      </c>
      <c r="R679" s="2" t="s">
        <v>987</v>
      </c>
      <c r="S679" s="2" t="s">
        <v>1002</v>
      </c>
      <c r="T679" s="2" t="s">
        <v>118</v>
      </c>
      <c r="U679" s="2" t="s">
        <v>950</v>
      </c>
      <c r="V679" s="5">
        <v>42370</v>
      </c>
      <c r="W679" s="2">
        <v>2016</v>
      </c>
      <c r="X679" s="5">
        <v>42735</v>
      </c>
      <c r="Y679" s="2">
        <v>2016</v>
      </c>
      <c r="Z679" s="2" t="s">
        <v>999</v>
      </c>
      <c r="AA679" s="4">
        <v>2371566.1</v>
      </c>
      <c r="AB679" s="4">
        <v>2798448</v>
      </c>
      <c r="AC679" s="4"/>
      <c r="AD679" s="4"/>
      <c r="AE679" s="4"/>
      <c r="AF679" s="4"/>
      <c r="AG679" s="4"/>
      <c r="AH679" s="4"/>
      <c r="AI679" s="4"/>
      <c r="AJ679" s="4"/>
      <c r="AK679" s="4">
        <v>2371566.1</v>
      </c>
      <c r="AL679" s="4">
        <v>2798448</v>
      </c>
      <c r="AM679" s="4"/>
      <c r="AN679" s="4"/>
      <c r="AO679" s="4"/>
      <c r="AP679" s="4"/>
      <c r="AQ679" s="4"/>
      <c r="AR679" s="4"/>
      <c r="AS679" s="4"/>
      <c r="AT679" s="4"/>
      <c r="AU679" s="2" t="s">
        <v>1003</v>
      </c>
      <c r="AV679" s="2" t="s">
        <v>266</v>
      </c>
      <c r="AW679" s="2" t="s">
        <v>267</v>
      </c>
    </row>
    <row r="680" spans="1:49" ht="42.75" outlineLevel="2" x14ac:dyDescent="0.2">
      <c r="A680" s="52" t="s">
        <v>1004</v>
      </c>
      <c r="B680" s="52"/>
      <c r="C680" s="2" t="s">
        <v>105</v>
      </c>
      <c r="D680" s="2">
        <v>1</v>
      </c>
      <c r="E680" s="2" t="s">
        <v>106</v>
      </c>
      <c r="F680" s="2" t="s">
        <v>107</v>
      </c>
      <c r="G680" s="2" t="s">
        <v>108</v>
      </c>
      <c r="H680" s="2" t="s">
        <v>109</v>
      </c>
      <c r="I680" s="2" t="s">
        <v>1005</v>
      </c>
      <c r="J680" s="2" t="s">
        <v>111</v>
      </c>
      <c r="K680" s="4">
        <v>58486915.590000004</v>
      </c>
      <c r="L680" s="4">
        <v>69014560.400000006</v>
      </c>
      <c r="M680" s="5">
        <v>42292</v>
      </c>
      <c r="N680" s="2" t="s">
        <v>506</v>
      </c>
      <c r="O680" s="2"/>
      <c r="P680" s="2" t="s">
        <v>233</v>
      </c>
      <c r="Q680" s="2" t="s">
        <v>115</v>
      </c>
      <c r="R680" s="2" t="s">
        <v>987</v>
      </c>
      <c r="S680" s="2" t="s">
        <v>1006</v>
      </c>
      <c r="T680" s="2" t="s">
        <v>118</v>
      </c>
      <c r="U680" s="2" t="s">
        <v>950</v>
      </c>
      <c r="V680" s="5">
        <v>42370</v>
      </c>
      <c r="W680" s="2">
        <v>2016</v>
      </c>
      <c r="X680" s="5">
        <v>42735</v>
      </c>
      <c r="Y680" s="2">
        <v>2016</v>
      </c>
      <c r="Z680" s="2" t="s">
        <v>999</v>
      </c>
      <c r="AA680" s="4">
        <v>58486915.590000004</v>
      </c>
      <c r="AB680" s="4">
        <v>69014560.400000006</v>
      </c>
      <c r="AC680" s="4"/>
      <c r="AD680" s="4"/>
      <c r="AE680" s="4"/>
      <c r="AF680" s="4"/>
      <c r="AG680" s="4"/>
      <c r="AH680" s="4"/>
      <c r="AI680" s="4"/>
      <c r="AJ680" s="4"/>
      <c r="AK680" s="4">
        <v>58486915.590000004</v>
      </c>
      <c r="AL680" s="4">
        <v>69014560.400000006</v>
      </c>
      <c r="AM680" s="4"/>
      <c r="AN680" s="4"/>
      <c r="AO680" s="4"/>
      <c r="AP680" s="4"/>
      <c r="AQ680" s="4"/>
      <c r="AR680" s="4"/>
      <c r="AS680" s="4"/>
      <c r="AT680" s="4"/>
      <c r="AU680" s="2" t="s">
        <v>1007</v>
      </c>
      <c r="AV680" s="2" t="s">
        <v>266</v>
      </c>
      <c r="AW680" s="2" t="s">
        <v>267</v>
      </c>
    </row>
    <row r="681" spans="1:49" ht="42.75" outlineLevel="2" x14ac:dyDescent="0.2">
      <c r="A681" s="52" t="s">
        <v>1008</v>
      </c>
      <c r="B681" s="52"/>
      <c r="C681" s="2" t="s">
        <v>105</v>
      </c>
      <c r="D681" s="2">
        <v>1</v>
      </c>
      <c r="E681" s="2" t="s">
        <v>106</v>
      </c>
      <c r="F681" s="2" t="s">
        <v>107</v>
      </c>
      <c r="G681" s="2" t="s">
        <v>172</v>
      </c>
      <c r="H681" s="2" t="s">
        <v>173</v>
      </c>
      <c r="I681" s="2" t="s">
        <v>1009</v>
      </c>
      <c r="J681" s="2" t="s">
        <v>111</v>
      </c>
      <c r="K681" s="4">
        <v>48858007.369999997</v>
      </c>
      <c r="L681" s="4">
        <v>57652448.700000003</v>
      </c>
      <c r="M681" s="5">
        <v>42292</v>
      </c>
      <c r="N681" s="2" t="s">
        <v>506</v>
      </c>
      <c r="O681" s="2"/>
      <c r="P681" s="2" t="s">
        <v>233</v>
      </c>
      <c r="Q681" s="2" t="s">
        <v>115</v>
      </c>
      <c r="R681" s="2" t="s">
        <v>987</v>
      </c>
      <c r="S681" s="2" t="s">
        <v>1006</v>
      </c>
      <c r="T681" s="2" t="s">
        <v>118</v>
      </c>
      <c r="U681" s="2" t="s">
        <v>950</v>
      </c>
      <c r="V681" s="5">
        <v>42370</v>
      </c>
      <c r="W681" s="2">
        <v>2016</v>
      </c>
      <c r="X681" s="5">
        <v>42735</v>
      </c>
      <c r="Y681" s="2">
        <v>2016</v>
      </c>
      <c r="Z681" s="2" t="s">
        <v>999</v>
      </c>
      <c r="AA681" s="4">
        <v>48858007.369999997</v>
      </c>
      <c r="AB681" s="4">
        <v>57652448.700000003</v>
      </c>
      <c r="AC681" s="4"/>
      <c r="AD681" s="4"/>
      <c r="AE681" s="4"/>
      <c r="AF681" s="4"/>
      <c r="AG681" s="4"/>
      <c r="AH681" s="4"/>
      <c r="AI681" s="4"/>
      <c r="AJ681" s="4"/>
      <c r="AK681" s="4">
        <v>48858007.369999997</v>
      </c>
      <c r="AL681" s="4">
        <v>57652448.700000003</v>
      </c>
      <c r="AM681" s="4"/>
      <c r="AN681" s="4"/>
      <c r="AO681" s="4"/>
      <c r="AP681" s="4"/>
      <c r="AQ681" s="4"/>
      <c r="AR681" s="4"/>
      <c r="AS681" s="4"/>
      <c r="AT681" s="4"/>
      <c r="AU681" s="2" t="s">
        <v>1007</v>
      </c>
      <c r="AV681" s="2" t="s">
        <v>266</v>
      </c>
      <c r="AW681" s="2" t="s">
        <v>267</v>
      </c>
    </row>
    <row r="682" spans="1:49" ht="42.75" outlineLevel="2" x14ac:dyDescent="0.2">
      <c r="A682" s="52" t="s">
        <v>1010</v>
      </c>
      <c r="B682" s="52"/>
      <c r="C682" s="2" t="s">
        <v>105</v>
      </c>
      <c r="D682" s="2">
        <v>1</v>
      </c>
      <c r="E682" s="2" t="s">
        <v>106</v>
      </c>
      <c r="F682" s="2" t="s">
        <v>107</v>
      </c>
      <c r="G682" s="2" t="s">
        <v>172</v>
      </c>
      <c r="H682" s="2" t="s">
        <v>173</v>
      </c>
      <c r="I682" s="2" t="s">
        <v>1011</v>
      </c>
      <c r="J682" s="2" t="s">
        <v>111</v>
      </c>
      <c r="K682" s="4">
        <v>5909427.9699999997</v>
      </c>
      <c r="L682" s="4">
        <v>6973125</v>
      </c>
      <c r="M682" s="5">
        <v>42292</v>
      </c>
      <c r="N682" s="2" t="s">
        <v>112</v>
      </c>
      <c r="O682" s="2"/>
      <c r="P682" s="2" t="s">
        <v>233</v>
      </c>
      <c r="Q682" s="2" t="s">
        <v>115</v>
      </c>
      <c r="R682" s="2" t="s">
        <v>1012</v>
      </c>
      <c r="S682" s="2" t="s">
        <v>1006</v>
      </c>
      <c r="T682" s="2" t="s">
        <v>118</v>
      </c>
      <c r="U682" s="2" t="s">
        <v>950</v>
      </c>
      <c r="V682" s="5">
        <v>42370</v>
      </c>
      <c r="W682" s="2">
        <v>2016</v>
      </c>
      <c r="X682" s="5">
        <v>42735</v>
      </c>
      <c r="Y682" s="2">
        <v>2016</v>
      </c>
      <c r="Z682" s="2" t="s">
        <v>999</v>
      </c>
      <c r="AA682" s="4">
        <v>5909427.9699999997</v>
      </c>
      <c r="AB682" s="4">
        <v>6973125</v>
      </c>
      <c r="AC682" s="4"/>
      <c r="AD682" s="4"/>
      <c r="AE682" s="4"/>
      <c r="AF682" s="4"/>
      <c r="AG682" s="4"/>
      <c r="AH682" s="4"/>
      <c r="AI682" s="4"/>
      <c r="AJ682" s="4"/>
      <c r="AK682" s="4">
        <v>5909427.9699999997</v>
      </c>
      <c r="AL682" s="4">
        <v>6973125</v>
      </c>
      <c r="AM682" s="4"/>
      <c r="AN682" s="4"/>
      <c r="AO682" s="4"/>
      <c r="AP682" s="4"/>
      <c r="AQ682" s="4"/>
      <c r="AR682" s="4"/>
      <c r="AS682" s="4"/>
      <c r="AT682" s="4"/>
      <c r="AU682" s="2" t="s">
        <v>1013</v>
      </c>
      <c r="AV682" s="2" t="s">
        <v>266</v>
      </c>
      <c r="AW682" s="2" t="s">
        <v>267</v>
      </c>
    </row>
    <row r="683" spans="1:49" ht="42.75" outlineLevel="2" x14ac:dyDescent="0.2">
      <c r="A683" s="52" t="s">
        <v>1014</v>
      </c>
      <c r="B683" s="52"/>
      <c r="C683" s="2" t="s">
        <v>105</v>
      </c>
      <c r="D683" s="2">
        <v>1</v>
      </c>
      <c r="E683" s="2" t="s">
        <v>106</v>
      </c>
      <c r="F683" s="2" t="s">
        <v>107</v>
      </c>
      <c r="G683" s="2" t="s">
        <v>172</v>
      </c>
      <c r="H683" s="2" t="s">
        <v>173</v>
      </c>
      <c r="I683" s="2" t="s">
        <v>1015</v>
      </c>
      <c r="J683" s="2" t="s">
        <v>111</v>
      </c>
      <c r="K683" s="4">
        <v>771180</v>
      </c>
      <c r="L683" s="4">
        <v>771180</v>
      </c>
      <c r="M683" s="5">
        <v>42292</v>
      </c>
      <c r="N683" s="2" t="s">
        <v>270</v>
      </c>
      <c r="O683" s="2"/>
      <c r="P683" s="2" t="s">
        <v>233</v>
      </c>
      <c r="Q683" s="2" t="s">
        <v>115</v>
      </c>
      <c r="R683" s="2" t="s">
        <v>987</v>
      </c>
      <c r="S683" s="2" t="s">
        <v>1006</v>
      </c>
      <c r="T683" s="2" t="s">
        <v>118</v>
      </c>
      <c r="U683" s="2" t="s">
        <v>950</v>
      </c>
      <c r="V683" s="5">
        <v>42370</v>
      </c>
      <c r="W683" s="2">
        <v>2016</v>
      </c>
      <c r="X683" s="5">
        <v>42735</v>
      </c>
      <c r="Y683" s="2">
        <v>2016</v>
      </c>
      <c r="Z683" s="2" t="s">
        <v>999</v>
      </c>
      <c r="AA683" s="4">
        <v>771180</v>
      </c>
      <c r="AB683" s="4">
        <v>771180</v>
      </c>
      <c r="AC683" s="4"/>
      <c r="AD683" s="4"/>
      <c r="AE683" s="4"/>
      <c r="AF683" s="4"/>
      <c r="AG683" s="4"/>
      <c r="AH683" s="4"/>
      <c r="AI683" s="4"/>
      <c r="AJ683" s="4"/>
      <c r="AK683" s="4">
        <v>771180</v>
      </c>
      <c r="AL683" s="4">
        <v>771180</v>
      </c>
      <c r="AM683" s="4"/>
      <c r="AN683" s="4"/>
      <c r="AO683" s="4"/>
      <c r="AP683" s="4"/>
      <c r="AQ683" s="4"/>
      <c r="AR683" s="4"/>
      <c r="AS683" s="4"/>
      <c r="AT683" s="4"/>
      <c r="AU683" s="2" t="s">
        <v>1003</v>
      </c>
      <c r="AV683" s="2" t="s">
        <v>266</v>
      </c>
      <c r="AW683" s="2" t="s">
        <v>267</v>
      </c>
    </row>
    <row r="684" spans="1:49" ht="42.75" outlineLevel="2" x14ac:dyDescent="0.2">
      <c r="A684" s="52" t="s">
        <v>1016</v>
      </c>
      <c r="B684" s="52"/>
      <c r="C684" s="2" t="s">
        <v>105</v>
      </c>
      <c r="D684" s="2">
        <v>1</v>
      </c>
      <c r="E684" s="2" t="s">
        <v>106</v>
      </c>
      <c r="F684" s="2" t="s">
        <v>107</v>
      </c>
      <c r="G684" s="2" t="s">
        <v>172</v>
      </c>
      <c r="H684" s="2" t="s">
        <v>173</v>
      </c>
      <c r="I684" s="2" t="s">
        <v>1017</v>
      </c>
      <c r="J684" s="2" t="s">
        <v>111</v>
      </c>
      <c r="K684" s="4">
        <v>1512070.55</v>
      </c>
      <c r="L684" s="4">
        <v>1784243.25</v>
      </c>
      <c r="M684" s="5">
        <v>42292</v>
      </c>
      <c r="N684" s="2" t="s">
        <v>270</v>
      </c>
      <c r="O684" s="2"/>
      <c r="P684" s="2" t="s">
        <v>233</v>
      </c>
      <c r="Q684" s="2" t="s">
        <v>115</v>
      </c>
      <c r="R684" s="2" t="s">
        <v>987</v>
      </c>
      <c r="S684" s="2" t="s">
        <v>1006</v>
      </c>
      <c r="T684" s="2" t="s">
        <v>118</v>
      </c>
      <c r="U684" s="2" t="s">
        <v>950</v>
      </c>
      <c r="V684" s="5">
        <v>42370</v>
      </c>
      <c r="W684" s="2">
        <v>2016</v>
      </c>
      <c r="X684" s="5">
        <v>42735</v>
      </c>
      <c r="Y684" s="2">
        <v>2016</v>
      </c>
      <c r="Z684" s="2" t="s">
        <v>999</v>
      </c>
      <c r="AA684" s="4">
        <v>1512070.55</v>
      </c>
      <c r="AB684" s="4">
        <v>1784243.25</v>
      </c>
      <c r="AC684" s="4"/>
      <c r="AD684" s="4"/>
      <c r="AE684" s="4"/>
      <c r="AF684" s="4"/>
      <c r="AG684" s="4"/>
      <c r="AH684" s="4"/>
      <c r="AI684" s="4"/>
      <c r="AJ684" s="4"/>
      <c r="AK684" s="4">
        <v>1512070.55</v>
      </c>
      <c r="AL684" s="4">
        <v>1784243.25</v>
      </c>
      <c r="AM684" s="4"/>
      <c r="AN684" s="4"/>
      <c r="AO684" s="4"/>
      <c r="AP684" s="4"/>
      <c r="AQ684" s="4"/>
      <c r="AR684" s="4"/>
      <c r="AS684" s="4"/>
      <c r="AT684" s="4"/>
      <c r="AU684" s="2" t="s">
        <v>1003</v>
      </c>
      <c r="AV684" s="2" t="s">
        <v>266</v>
      </c>
      <c r="AW684" s="2" t="s">
        <v>267</v>
      </c>
    </row>
    <row r="685" spans="1:49" ht="42.75" outlineLevel="2" x14ac:dyDescent="0.2">
      <c r="A685" s="52" t="s">
        <v>1018</v>
      </c>
      <c r="B685" s="52"/>
      <c r="C685" s="2" t="s">
        <v>105</v>
      </c>
      <c r="D685" s="2">
        <v>1</v>
      </c>
      <c r="E685" s="2" t="s">
        <v>106</v>
      </c>
      <c r="F685" s="2" t="s">
        <v>107</v>
      </c>
      <c r="G685" s="2" t="s">
        <v>180</v>
      </c>
      <c r="H685" s="2" t="s">
        <v>181</v>
      </c>
      <c r="I685" s="2" t="s">
        <v>1019</v>
      </c>
      <c r="J685" s="2" t="s">
        <v>111</v>
      </c>
      <c r="K685" s="4">
        <v>565805.09</v>
      </c>
      <c r="L685" s="4">
        <v>667650.01</v>
      </c>
      <c r="M685" s="5">
        <v>42292</v>
      </c>
      <c r="N685" s="2" t="s">
        <v>270</v>
      </c>
      <c r="O685" s="2"/>
      <c r="P685" s="2" t="s">
        <v>233</v>
      </c>
      <c r="Q685" s="2" t="s">
        <v>115</v>
      </c>
      <c r="R685" s="2" t="s">
        <v>987</v>
      </c>
      <c r="S685" s="2" t="s">
        <v>1006</v>
      </c>
      <c r="T685" s="2" t="s">
        <v>118</v>
      </c>
      <c r="U685" s="2" t="s">
        <v>950</v>
      </c>
      <c r="V685" s="5">
        <v>42370</v>
      </c>
      <c r="W685" s="2">
        <v>2016</v>
      </c>
      <c r="X685" s="5">
        <v>42735</v>
      </c>
      <c r="Y685" s="2">
        <v>2016</v>
      </c>
      <c r="Z685" s="2" t="s">
        <v>999</v>
      </c>
      <c r="AA685" s="4">
        <v>565805.09</v>
      </c>
      <c r="AB685" s="4">
        <v>667650.01</v>
      </c>
      <c r="AC685" s="4"/>
      <c r="AD685" s="4"/>
      <c r="AE685" s="4"/>
      <c r="AF685" s="4"/>
      <c r="AG685" s="4"/>
      <c r="AH685" s="4"/>
      <c r="AI685" s="4"/>
      <c r="AJ685" s="4"/>
      <c r="AK685" s="4">
        <v>565805.09</v>
      </c>
      <c r="AL685" s="4">
        <v>667650.01</v>
      </c>
      <c r="AM685" s="4"/>
      <c r="AN685" s="4"/>
      <c r="AO685" s="4"/>
      <c r="AP685" s="4"/>
      <c r="AQ685" s="4"/>
      <c r="AR685" s="4"/>
      <c r="AS685" s="4"/>
      <c r="AT685" s="4"/>
      <c r="AU685" s="2" t="s">
        <v>1003</v>
      </c>
      <c r="AV685" s="2" t="s">
        <v>266</v>
      </c>
      <c r="AW685" s="2" t="s">
        <v>267</v>
      </c>
    </row>
    <row r="686" spans="1:49" ht="42.75" outlineLevel="2" x14ac:dyDescent="0.2">
      <c r="A686" s="52" t="s">
        <v>1020</v>
      </c>
      <c r="B686" s="52"/>
      <c r="C686" s="2" t="s">
        <v>105</v>
      </c>
      <c r="D686" s="2">
        <v>1</v>
      </c>
      <c r="E686" s="2" t="s">
        <v>106</v>
      </c>
      <c r="F686" s="2" t="s">
        <v>107</v>
      </c>
      <c r="G686" s="2" t="s">
        <v>180</v>
      </c>
      <c r="H686" s="2" t="s">
        <v>181</v>
      </c>
      <c r="I686" s="2" t="s">
        <v>1021</v>
      </c>
      <c r="J686" s="2" t="s">
        <v>111</v>
      </c>
      <c r="K686" s="4">
        <v>1394237.29</v>
      </c>
      <c r="L686" s="4">
        <v>1645200</v>
      </c>
      <c r="M686" s="5">
        <v>42292</v>
      </c>
      <c r="N686" s="2" t="s">
        <v>270</v>
      </c>
      <c r="O686" s="2"/>
      <c r="P686" s="2" t="s">
        <v>233</v>
      </c>
      <c r="Q686" s="2" t="s">
        <v>115</v>
      </c>
      <c r="R686" s="2" t="s">
        <v>987</v>
      </c>
      <c r="S686" s="2" t="s">
        <v>1006</v>
      </c>
      <c r="T686" s="2" t="s">
        <v>118</v>
      </c>
      <c r="U686" s="2" t="s">
        <v>950</v>
      </c>
      <c r="V686" s="5">
        <v>42370</v>
      </c>
      <c r="W686" s="2">
        <v>2016</v>
      </c>
      <c r="X686" s="5">
        <v>42735</v>
      </c>
      <c r="Y686" s="2">
        <v>2016</v>
      </c>
      <c r="Z686" s="2" t="s">
        <v>999</v>
      </c>
      <c r="AA686" s="4">
        <v>1394237.29</v>
      </c>
      <c r="AB686" s="4">
        <v>1645200</v>
      </c>
      <c r="AC686" s="4"/>
      <c r="AD686" s="4"/>
      <c r="AE686" s="4"/>
      <c r="AF686" s="4"/>
      <c r="AG686" s="4"/>
      <c r="AH686" s="4"/>
      <c r="AI686" s="4"/>
      <c r="AJ686" s="4"/>
      <c r="AK686" s="4">
        <v>1394237.29</v>
      </c>
      <c r="AL686" s="4">
        <v>1645200</v>
      </c>
      <c r="AM686" s="4"/>
      <c r="AN686" s="4"/>
      <c r="AO686" s="4"/>
      <c r="AP686" s="4"/>
      <c r="AQ686" s="4"/>
      <c r="AR686" s="4"/>
      <c r="AS686" s="4"/>
      <c r="AT686" s="4"/>
      <c r="AU686" s="2" t="s">
        <v>1003</v>
      </c>
      <c r="AV686" s="2" t="s">
        <v>266</v>
      </c>
      <c r="AW686" s="2" t="s">
        <v>267</v>
      </c>
    </row>
    <row r="687" spans="1:49" ht="42.75" outlineLevel="2" x14ac:dyDescent="0.2">
      <c r="A687" s="52" t="s">
        <v>1022</v>
      </c>
      <c r="B687" s="52"/>
      <c r="C687" s="2" t="s">
        <v>105</v>
      </c>
      <c r="D687" s="2">
        <v>1</v>
      </c>
      <c r="E687" s="2" t="s">
        <v>106</v>
      </c>
      <c r="F687" s="2" t="s">
        <v>107</v>
      </c>
      <c r="G687" s="2" t="s">
        <v>180</v>
      </c>
      <c r="H687" s="2" t="s">
        <v>181</v>
      </c>
      <c r="I687" s="2" t="s">
        <v>1023</v>
      </c>
      <c r="J687" s="2" t="s">
        <v>111</v>
      </c>
      <c r="K687" s="4">
        <v>1042988.99</v>
      </c>
      <c r="L687" s="4">
        <v>1230727.01</v>
      </c>
      <c r="M687" s="5">
        <v>42292</v>
      </c>
      <c r="N687" s="2" t="s">
        <v>270</v>
      </c>
      <c r="O687" s="2"/>
      <c r="P687" s="2" t="s">
        <v>233</v>
      </c>
      <c r="Q687" s="2" t="s">
        <v>115</v>
      </c>
      <c r="R687" s="2" t="s">
        <v>987</v>
      </c>
      <c r="S687" s="2" t="s">
        <v>1006</v>
      </c>
      <c r="T687" s="2" t="s">
        <v>118</v>
      </c>
      <c r="U687" s="2" t="s">
        <v>950</v>
      </c>
      <c r="V687" s="5">
        <v>42370</v>
      </c>
      <c r="W687" s="2">
        <v>2016</v>
      </c>
      <c r="X687" s="5">
        <v>42735</v>
      </c>
      <c r="Y687" s="2">
        <v>2016</v>
      </c>
      <c r="Z687" s="2" t="s">
        <v>999</v>
      </c>
      <c r="AA687" s="4">
        <v>1042988.99</v>
      </c>
      <c r="AB687" s="4">
        <v>1230727.01</v>
      </c>
      <c r="AC687" s="4"/>
      <c r="AD687" s="4"/>
      <c r="AE687" s="4"/>
      <c r="AF687" s="4"/>
      <c r="AG687" s="4"/>
      <c r="AH687" s="4"/>
      <c r="AI687" s="4"/>
      <c r="AJ687" s="4"/>
      <c r="AK687" s="4">
        <v>1042988.99</v>
      </c>
      <c r="AL687" s="4">
        <v>1230727.01</v>
      </c>
      <c r="AM687" s="4"/>
      <c r="AN687" s="4"/>
      <c r="AO687" s="4"/>
      <c r="AP687" s="4"/>
      <c r="AQ687" s="4"/>
      <c r="AR687" s="4"/>
      <c r="AS687" s="4"/>
      <c r="AT687" s="4"/>
      <c r="AU687" s="2" t="s">
        <v>1003</v>
      </c>
      <c r="AV687" s="2" t="s">
        <v>266</v>
      </c>
      <c r="AW687" s="2" t="s">
        <v>267</v>
      </c>
    </row>
    <row r="688" spans="1:49" ht="42.75" outlineLevel="2" x14ac:dyDescent="0.2">
      <c r="A688" s="52" t="s">
        <v>1024</v>
      </c>
      <c r="B688" s="52"/>
      <c r="C688" s="2" t="s">
        <v>105</v>
      </c>
      <c r="D688" s="2">
        <v>1</v>
      </c>
      <c r="E688" s="2" t="s">
        <v>106</v>
      </c>
      <c r="F688" s="2" t="s">
        <v>107</v>
      </c>
      <c r="G688" s="2" t="s">
        <v>180</v>
      </c>
      <c r="H688" s="2" t="s">
        <v>181</v>
      </c>
      <c r="I688" s="2" t="s">
        <v>1025</v>
      </c>
      <c r="J688" s="2" t="s">
        <v>111</v>
      </c>
      <c r="K688" s="4">
        <v>1448275.43</v>
      </c>
      <c r="L688" s="4">
        <v>1708965.01</v>
      </c>
      <c r="M688" s="5">
        <v>42292</v>
      </c>
      <c r="N688" s="2" t="s">
        <v>270</v>
      </c>
      <c r="O688" s="2"/>
      <c r="P688" s="2" t="s">
        <v>233</v>
      </c>
      <c r="Q688" s="2" t="s">
        <v>115</v>
      </c>
      <c r="R688" s="2" t="s">
        <v>987</v>
      </c>
      <c r="S688" s="2" t="s">
        <v>1006</v>
      </c>
      <c r="T688" s="2" t="s">
        <v>118</v>
      </c>
      <c r="U688" s="2" t="s">
        <v>950</v>
      </c>
      <c r="V688" s="5">
        <v>42370</v>
      </c>
      <c r="W688" s="2">
        <v>2016</v>
      </c>
      <c r="X688" s="5">
        <v>42735</v>
      </c>
      <c r="Y688" s="2">
        <v>2016</v>
      </c>
      <c r="Z688" s="2" t="s">
        <v>999</v>
      </c>
      <c r="AA688" s="4">
        <v>1448275.43</v>
      </c>
      <c r="AB688" s="4">
        <v>1708965.01</v>
      </c>
      <c r="AC688" s="4"/>
      <c r="AD688" s="4"/>
      <c r="AE688" s="4"/>
      <c r="AF688" s="4"/>
      <c r="AG688" s="4"/>
      <c r="AH688" s="4"/>
      <c r="AI688" s="4"/>
      <c r="AJ688" s="4"/>
      <c r="AK688" s="4">
        <v>1448275.43</v>
      </c>
      <c r="AL688" s="4">
        <v>1708965.01</v>
      </c>
      <c r="AM688" s="4"/>
      <c r="AN688" s="4"/>
      <c r="AO688" s="4"/>
      <c r="AP688" s="4"/>
      <c r="AQ688" s="4"/>
      <c r="AR688" s="4"/>
      <c r="AS688" s="4"/>
      <c r="AT688" s="4"/>
      <c r="AU688" s="2" t="s">
        <v>1003</v>
      </c>
      <c r="AV688" s="2" t="s">
        <v>266</v>
      </c>
      <c r="AW688" s="2" t="s">
        <v>267</v>
      </c>
    </row>
    <row r="689" spans="1:49" ht="42.75" outlineLevel="2" x14ac:dyDescent="0.2">
      <c r="A689" s="52" t="s">
        <v>1026</v>
      </c>
      <c r="B689" s="52"/>
      <c r="C689" s="2" t="s">
        <v>105</v>
      </c>
      <c r="D689" s="2">
        <v>1</v>
      </c>
      <c r="E689" s="2" t="s">
        <v>106</v>
      </c>
      <c r="F689" s="2" t="s">
        <v>107</v>
      </c>
      <c r="G689" s="2" t="s">
        <v>180</v>
      </c>
      <c r="H689" s="2" t="s">
        <v>181</v>
      </c>
      <c r="I689" s="2" t="s">
        <v>1027</v>
      </c>
      <c r="J689" s="2" t="s">
        <v>111</v>
      </c>
      <c r="K689" s="4">
        <v>2766101.71</v>
      </c>
      <c r="L689" s="4">
        <v>3264000.02</v>
      </c>
      <c r="M689" s="5">
        <v>42292</v>
      </c>
      <c r="N689" s="2" t="s">
        <v>270</v>
      </c>
      <c r="O689" s="2"/>
      <c r="P689" s="2" t="s">
        <v>233</v>
      </c>
      <c r="Q689" s="2" t="s">
        <v>115</v>
      </c>
      <c r="R689" s="2" t="s">
        <v>987</v>
      </c>
      <c r="S689" s="2" t="s">
        <v>1006</v>
      </c>
      <c r="T689" s="2" t="s">
        <v>118</v>
      </c>
      <c r="U689" s="2" t="s">
        <v>950</v>
      </c>
      <c r="V689" s="5">
        <v>42370</v>
      </c>
      <c r="W689" s="2">
        <v>2016</v>
      </c>
      <c r="X689" s="5">
        <v>42735</v>
      </c>
      <c r="Y689" s="2">
        <v>2016</v>
      </c>
      <c r="Z689" s="2" t="s">
        <v>999</v>
      </c>
      <c r="AA689" s="4">
        <v>2766101.71</v>
      </c>
      <c r="AB689" s="4">
        <v>3264000.02</v>
      </c>
      <c r="AC689" s="4"/>
      <c r="AD689" s="4"/>
      <c r="AE689" s="4"/>
      <c r="AF689" s="4"/>
      <c r="AG689" s="4"/>
      <c r="AH689" s="4"/>
      <c r="AI689" s="4"/>
      <c r="AJ689" s="4"/>
      <c r="AK689" s="4">
        <v>2766101.71</v>
      </c>
      <c r="AL689" s="4">
        <v>3264000.02</v>
      </c>
      <c r="AM689" s="4"/>
      <c r="AN689" s="4"/>
      <c r="AO689" s="4"/>
      <c r="AP689" s="4"/>
      <c r="AQ689" s="4"/>
      <c r="AR689" s="4"/>
      <c r="AS689" s="4"/>
      <c r="AT689" s="4"/>
      <c r="AU689" s="2" t="s">
        <v>1003</v>
      </c>
      <c r="AV689" s="2" t="s">
        <v>266</v>
      </c>
      <c r="AW689" s="2" t="s">
        <v>267</v>
      </c>
    </row>
    <row r="690" spans="1:49" ht="42.75" outlineLevel="2" x14ac:dyDescent="0.2">
      <c r="A690" s="52" t="s">
        <v>1028</v>
      </c>
      <c r="B690" s="52"/>
      <c r="C690" s="2" t="s">
        <v>105</v>
      </c>
      <c r="D690" s="2">
        <v>1</v>
      </c>
      <c r="E690" s="2" t="s">
        <v>106</v>
      </c>
      <c r="F690" s="2" t="s">
        <v>107</v>
      </c>
      <c r="G690" s="2" t="s">
        <v>180</v>
      </c>
      <c r="H690" s="2" t="s">
        <v>181</v>
      </c>
      <c r="I690" s="2" t="s">
        <v>1029</v>
      </c>
      <c r="J690" s="2" t="s">
        <v>111</v>
      </c>
      <c r="K690" s="4">
        <v>7523927.9699999997</v>
      </c>
      <c r="L690" s="4">
        <v>8878235</v>
      </c>
      <c r="M690" s="5">
        <v>42292</v>
      </c>
      <c r="N690" s="2" t="s">
        <v>112</v>
      </c>
      <c r="O690" s="2"/>
      <c r="P690" s="2" t="s">
        <v>233</v>
      </c>
      <c r="Q690" s="2" t="s">
        <v>115</v>
      </c>
      <c r="R690" s="2" t="s">
        <v>987</v>
      </c>
      <c r="S690" s="2" t="s">
        <v>1006</v>
      </c>
      <c r="T690" s="2" t="s">
        <v>118</v>
      </c>
      <c r="U690" s="2" t="s">
        <v>950</v>
      </c>
      <c r="V690" s="5">
        <v>42370</v>
      </c>
      <c r="W690" s="2">
        <v>2016</v>
      </c>
      <c r="X690" s="5">
        <v>42735</v>
      </c>
      <c r="Y690" s="2">
        <v>2016</v>
      </c>
      <c r="Z690" s="2" t="s">
        <v>999</v>
      </c>
      <c r="AA690" s="4">
        <v>7523927.9699999997</v>
      </c>
      <c r="AB690" s="4">
        <v>8878235</v>
      </c>
      <c r="AC690" s="4"/>
      <c r="AD690" s="4"/>
      <c r="AE690" s="4"/>
      <c r="AF690" s="4"/>
      <c r="AG690" s="4"/>
      <c r="AH690" s="4"/>
      <c r="AI690" s="4"/>
      <c r="AJ690" s="4"/>
      <c r="AK690" s="4">
        <v>7523927.9699999997</v>
      </c>
      <c r="AL690" s="4">
        <v>8878235</v>
      </c>
      <c r="AM690" s="4"/>
      <c r="AN690" s="4"/>
      <c r="AO690" s="4"/>
      <c r="AP690" s="4"/>
      <c r="AQ690" s="4"/>
      <c r="AR690" s="4"/>
      <c r="AS690" s="4"/>
      <c r="AT690" s="4"/>
      <c r="AU690" s="2" t="s">
        <v>1013</v>
      </c>
      <c r="AV690" s="2" t="s">
        <v>266</v>
      </c>
      <c r="AW690" s="2" t="s">
        <v>267</v>
      </c>
    </row>
    <row r="691" spans="1:49" ht="42.75" outlineLevel="2" x14ac:dyDescent="0.2">
      <c r="A691" s="52" t="s">
        <v>1030</v>
      </c>
      <c r="B691" s="52"/>
      <c r="C691" s="2" t="s">
        <v>105</v>
      </c>
      <c r="D691" s="2">
        <v>1</v>
      </c>
      <c r="E691" s="2" t="s">
        <v>106</v>
      </c>
      <c r="F691" s="2" t="s">
        <v>107</v>
      </c>
      <c r="G691" s="2" t="s">
        <v>180</v>
      </c>
      <c r="H691" s="2" t="s">
        <v>181</v>
      </c>
      <c r="I691" s="2" t="s">
        <v>1031</v>
      </c>
      <c r="J691" s="2" t="s">
        <v>111</v>
      </c>
      <c r="K691" s="4">
        <v>14094829.67</v>
      </c>
      <c r="L691" s="4">
        <v>16631899.01</v>
      </c>
      <c r="M691" s="5">
        <v>42292</v>
      </c>
      <c r="N691" s="2" t="s">
        <v>112</v>
      </c>
      <c r="O691" s="2"/>
      <c r="P691" s="2" t="s">
        <v>233</v>
      </c>
      <c r="Q691" s="2" t="s">
        <v>115</v>
      </c>
      <c r="R691" s="2" t="s">
        <v>987</v>
      </c>
      <c r="S691" s="2" t="s">
        <v>1006</v>
      </c>
      <c r="T691" s="2" t="s">
        <v>118</v>
      </c>
      <c r="U691" s="2" t="s">
        <v>950</v>
      </c>
      <c r="V691" s="5">
        <v>42370</v>
      </c>
      <c r="W691" s="2">
        <v>2016</v>
      </c>
      <c r="X691" s="5">
        <v>42735</v>
      </c>
      <c r="Y691" s="2">
        <v>2016</v>
      </c>
      <c r="Z691" s="2" t="s">
        <v>999</v>
      </c>
      <c r="AA691" s="4">
        <v>14094829.67</v>
      </c>
      <c r="AB691" s="4">
        <v>16631899.01</v>
      </c>
      <c r="AC691" s="4"/>
      <c r="AD691" s="4"/>
      <c r="AE691" s="4"/>
      <c r="AF691" s="4"/>
      <c r="AG691" s="4"/>
      <c r="AH691" s="4"/>
      <c r="AI691" s="4"/>
      <c r="AJ691" s="4"/>
      <c r="AK691" s="4">
        <v>14094829.67</v>
      </c>
      <c r="AL691" s="4">
        <v>16631899.01</v>
      </c>
      <c r="AM691" s="4"/>
      <c r="AN691" s="4"/>
      <c r="AO691" s="4"/>
      <c r="AP691" s="4"/>
      <c r="AQ691" s="4"/>
      <c r="AR691" s="4"/>
      <c r="AS691" s="4"/>
      <c r="AT691" s="4"/>
      <c r="AU691" s="2" t="s">
        <v>1013</v>
      </c>
      <c r="AV691" s="2" t="s">
        <v>266</v>
      </c>
      <c r="AW691" s="2" t="s">
        <v>267</v>
      </c>
    </row>
    <row r="692" spans="1:49" ht="42.75" outlineLevel="2" x14ac:dyDescent="0.2">
      <c r="A692" s="52" t="s">
        <v>1032</v>
      </c>
      <c r="B692" s="52"/>
      <c r="C692" s="2" t="s">
        <v>105</v>
      </c>
      <c r="D692" s="2">
        <v>1</v>
      </c>
      <c r="E692" s="2" t="s">
        <v>106</v>
      </c>
      <c r="F692" s="2" t="s">
        <v>107</v>
      </c>
      <c r="G692" s="2" t="s">
        <v>210</v>
      </c>
      <c r="H692" s="2" t="s">
        <v>211</v>
      </c>
      <c r="I692" s="2" t="s">
        <v>1033</v>
      </c>
      <c r="J692" s="2" t="s">
        <v>111</v>
      </c>
      <c r="K692" s="4">
        <v>1372272</v>
      </c>
      <c r="L692" s="4">
        <v>1372272</v>
      </c>
      <c r="M692" s="5">
        <v>42292</v>
      </c>
      <c r="N692" s="2" t="s">
        <v>270</v>
      </c>
      <c r="O692" s="2"/>
      <c r="P692" s="2" t="s">
        <v>233</v>
      </c>
      <c r="Q692" s="2" t="s">
        <v>115</v>
      </c>
      <c r="R692" s="2" t="s">
        <v>987</v>
      </c>
      <c r="S692" s="2" t="s">
        <v>1006</v>
      </c>
      <c r="T692" s="2" t="s">
        <v>118</v>
      </c>
      <c r="U692" s="2" t="s">
        <v>950</v>
      </c>
      <c r="V692" s="5">
        <v>42370</v>
      </c>
      <c r="W692" s="2">
        <v>2016</v>
      </c>
      <c r="X692" s="5">
        <v>42735</v>
      </c>
      <c r="Y692" s="2">
        <v>2016</v>
      </c>
      <c r="Z692" s="2" t="s">
        <v>999</v>
      </c>
      <c r="AA692" s="4">
        <v>1372272</v>
      </c>
      <c r="AB692" s="4">
        <v>1372272</v>
      </c>
      <c r="AC692" s="4"/>
      <c r="AD692" s="4"/>
      <c r="AE692" s="4"/>
      <c r="AF692" s="4"/>
      <c r="AG692" s="4"/>
      <c r="AH692" s="4"/>
      <c r="AI692" s="4"/>
      <c r="AJ692" s="4"/>
      <c r="AK692" s="4">
        <v>1372272</v>
      </c>
      <c r="AL692" s="4">
        <v>1372272</v>
      </c>
      <c r="AM692" s="4"/>
      <c r="AN692" s="4"/>
      <c r="AO692" s="4"/>
      <c r="AP692" s="4"/>
      <c r="AQ692" s="4"/>
      <c r="AR692" s="4"/>
      <c r="AS692" s="4"/>
      <c r="AT692" s="4"/>
      <c r="AU692" s="2" t="s">
        <v>1003</v>
      </c>
      <c r="AV692" s="2" t="s">
        <v>266</v>
      </c>
      <c r="AW692" s="2" t="s">
        <v>267</v>
      </c>
    </row>
    <row r="693" spans="1:49" ht="42.75" outlineLevel="2" x14ac:dyDescent="0.2">
      <c r="A693" s="52" t="s">
        <v>1034</v>
      </c>
      <c r="B693" s="52"/>
      <c r="C693" s="2" t="s">
        <v>105</v>
      </c>
      <c r="D693" s="2">
        <v>1</v>
      </c>
      <c r="E693" s="2" t="s">
        <v>106</v>
      </c>
      <c r="F693" s="2" t="s">
        <v>107</v>
      </c>
      <c r="G693" s="2" t="s">
        <v>210</v>
      </c>
      <c r="H693" s="2" t="s">
        <v>211</v>
      </c>
      <c r="I693" s="2" t="s">
        <v>1035</v>
      </c>
      <c r="J693" s="2" t="s">
        <v>111</v>
      </c>
      <c r="K693" s="4">
        <v>1242330</v>
      </c>
      <c r="L693" s="4">
        <v>1242330</v>
      </c>
      <c r="M693" s="5">
        <v>42292</v>
      </c>
      <c r="N693" s="2" t="s">
        <v>270</v>
      </c>
      <c r="O693" s="2"/>
      <c r="P693" s="2" t="s">
        <v>233</v>
      </c>
      <c r="Q693" s="2" t="s">
        <v>115</v>
      </c>
      <c r="R693" s="2" t="s">
        <v>987</v>
      </c>
      <c r="S693" s="2" t="s">
        <v>1006</v>
      </c>
      <c r="T693" s="2" t="s">
        <v>118</v>
      </c>
      <c r="U693" s="2" t="s">
        <v>950</v>
      </c>
      <c r="V693" s="5">
        <v>42370</v>
      </c>
      <c r="W693" s="2">
        <v>2016</v>
      </c>
      <c r="X693" s="5">
        <v>42735</v>
      </c>
      <c r="Y693" s="2">
        <v>2016</v>
      </c>
      <c r="Z693" s="2" t="s">
        <v>999</v>
      </c>
      <c r="AA693" s="4">
        <v>1242330</v>
      </c>
      <c r="AB693" s="4">
        <v>1242330</v>
      </c>
      <c r="AC693" s="4"/>
      <c r="AD693" s="4"/>
      <c r="AE693" s="4"/>
      <c r="AF693" s="4"/>
      <c r="AG693" s="4"/>
      <c r="AH693" s="4"/>
      <c r="AI693" s="4"/>
      <c r="AJ693" s="4"/>
      <c r="AK693" s="4">
        <v>1242330</v>
      </c>
      <c r="AL693" s="4">
        <v>1242330</v>
      </c>
      <c r="AM693" s="4"/>
      <c r="AN693" s="4"/>
      <c r="AO693" s="4"/>
      <c r="AP693" s="4"/>
      <c r="AQ693" s="4"/>
      <c r="AR693" s="4"/>
      <c r="AS693" s="4"/>
      <c r="AT693" s="4"/>
      <c r="AU693" s="2" t="s">
        <v>1003</v>
      </c>
      <c r="AV693" s="2" t="s">
        <v>266</v>
      </c>
      <c r="AW693" s="2" t="s">
        <v>267</v>
      </c>
    </row>
    <row r="694" spans="1:49" ht="42.75" outlineLevel="2" x14ac:dyDescent="0.2">
      <c r="A694" s="52" t="s">
        <v>1036</v>
      </c>
      <c r="B694" s="52"/>
      <c r="C694" s="2" t="s">
        <v>105</v>
      </c>
      <c r="D694" s="2">
        <v>1</v>
      </c>
      <c r="E694" s="2" t="s">
        <v>106</v>
      </c>
      <c r="F694" s="2" t="s">
        <v>107</v>
      </c>
      <c r="G694" s="2" t="s">
        <v>210</v>
      </c>
      <c r="H694" s="2" t="s">
        <v>211</v>
      </c>
      <c r="I694" s="2" t="s">
        <v>1037</v>
      </c>
      <c r="J694" s="2" t="s">
        <v>111</v>
      </c>
      <c r="K694" s="4">
        <v>8742193.9000000004</v>
      </c>
      <c r="L694" s="4">
        <v>10315788.800000001</v>
      </c>
      <c r="M694" s="5">
        <v>42292</v>
      </c>
      <c r="N694" s="2" t="s">
        <v>112</v>
      </c>
      <c r="O694" s="2"/>
      <c r="P694" s="2" t="s">
        <v>233</v>
      </c>
      <c r="Q694" s="2" t="s">
        <v>115</v>
      </c>
      <c r="R694" s="2" t="s">
        <v>987</v>
      </c>
      <c r="S694" s="2" t="s">
        <v>1006</v>
      </c>
      <c r="T694" s="2" t="s">
        <v>118</v>
      </c>
      <c r="U694" s="2" t="s">
        <v>950</v>
      </c>
      <c r="V694" s="5">
        <v>42370</v>
      </c>
      <c r="W694" s="2">
        <v>2016</v>
      </c>
      <c r="X694" s="5">
        <v>42735</v>
      </c>
      <c r="Y694" s="2">
        <v>2016</v>
      </c>
      <c r="Z694" s="2" t="s">
        <v>999</v>
      </c>
      <c r="AA694" s="4">
        <v>8742193.9000000004</v>
      </c>
      <c r="AB694" s="4">
        <v>10315788.800000001</v>
      </c>
      <c r="AC694" s="4"/>
      <c r="AD694" s="4"/>
      <c r="AE694" s="4"/>
      <c r="AF694" s="4"/>
      <c r="AG694" s="4"/>
      <c r="AH694" s="4"/>
      <c r="AI694" s="4"/>
      <c r="AJ694" s="4"/>
      <c r="AK694" s="4">
        <v>8742193.9000000004</v>
      </c>
      <c r="AL694" s="4">
        <v>10315788.800000001</v>
      </c>
      <c r="AM694" s="4"/>
      <c r="AN694" s="4"/>
      <c r="AO694" s="4"/>
      <c r="AP694" s="4"/>
      <c r="AQ694" s="4"/>
      <c r="AR694" s="4"/>
      <c r="AS694" s="4"/>
      <c r="AT694" s="4"/>
      <c r="AU694" s="2" t="s">
        <v>1013</v>
      </c>
      <c r="AV694" s="2" t="s">
        <v>266</v>
      </c>
      <c r="AW694" s="2" t="s">
        <v>267</v>
      </c>
    </row>
    <row r="695" spans="1:49" ht="42.75" outlineLevel="2" x14ac:dyDescent="0.2">
      <c r="A695" s="52" t="s">
        <v>1038</v>
      </c>
      <c r="B695" s="52"/>
      <c r="C695" s="2" t="s">
        <v>105</v>
      </c>
      <c r="D695" s="2">
        <v>1</v>
      </c>
      <c r="E695" s="2" t="s">
        <v>106</v>
      </c>
      <c r="F695" s="2" t="s">
        <v>107</v>
      </c>
      <c r="G695" s="2" t="s">
        <v>225</v>
      </c>
      <c r="H695" s="2" t="s">
        <v>226</v>
      </c>
      <c r="I695" s="2" t="s">
        <v>1039</v>
      </c>
      <c r="J695" s="2" t="s">
        <v>111</v>
      </c>
      <c r="K695" s="4">
        <v>15233038.99</v>
      </c>
      <c r="L695" s="4">
        <v>17974986.010000002</v>
      </c>
      <c r="M695" s="5">
        <v>42292</v>
      </c>
      <c r="N695" s="2" t="s">
        <v>112</v>
      </c>
      <c r="O695" s="2"/>
      <c r="P695" s="2" t="s">
        <v>233</v>
      </c>
      <c r="Q695" s="2" t="s">
        <v>115</v>
      </c>
      <c r="R695" s="2" t="s">
        <v>987</v>
      </c>
      <c r="S695" s="2" t="s">
        <v>1006</v>
      </c>
      <c r="T695" s="2" t="s">
        <v>118</v>
      </c>
      <c r="U695" s="2" t="s">
        <v>950</v>
      </c>
      <c r="V695" s="5">
        <v>42370</v>
      </c>
      <c r="W695" s="2">
        <v>2016</v>
      </c>
      <c r="X695" s="5">
        <v>42735</v>
      </c>
      <c r="Y695" s="2">
        <v>2016</v>
      </c>
      <c r="Z695" s="2" t="s">
        <v>999</v>
      </c>
      <c r="AA695" s="4">
        <v>15233038.99</v>
      </c>
      <c r="AB695" s="4">
        <v>17974986.010000002</v>
      </c>
      <c r="AC695" s="4"/>
      <c r="AD695" s="4"/>
      <c r="AE695" s="4"/>
      <c r="AF695" s="4"/>
      <c r="AG695" s="4"/>
      <c r="AH695" s="4"/>
      <c r="AI695" s="4"/>
      <c r="AJ695" s="4"/>
      <c r="AK695" s="4">
        <v>15233038.99</v>
      </c>
      <c r="AL695" s="4">
        <v>17974986.010000002</v>
      </c>
      <c r="AM695" s="4"/>
      <c r="AN695" s="4"/>
      <c r="AO695" s="4"/>
      <c r="AP695" s="4"/>
      <c r="AQ695" s="4"/>
      <c r="AR695" s="4"/>
      <c r="AS695" s="4"/>
      <c r="AT695" s="4"/>
      <c r="AU695" s="2" t="s">
        <v>1013</v>
      </c>
      <c r="AV695" s="2" t="s">
        <v>267</v>
      </c>
      <c r="AW695" s="2" t="s">
        <v>267</v>
      </c>
    </row>
    <row r="696" spans="1:49" ht="14.25" customHeight="1" outlineLevel="2" x14ac:dyDescent="0.2">
      <c r="A696" s="52" t="s">
        <v>1040</v>
      </c>
      <c r="B696" s="52"/>
      <c r="C696" s="52" t="s">
        <v>105</v>
      </c>
      <c r="D696" s="52">
        <v>1</v>
      </c>
      <c r="E696" s="52" t="s">
        <v>106</v>
      </c>
      <c r="F696" s="52" t="s">
        <v>107</v>
      </c>
      <c r="G696" s="2" t="s">
        <v>108</v>
      </c>
      <c r="H696" s="2" t="s">
        <v>109</v>
      </c>
      <c r="I696" s="52" t="s">
        <v>1041</v>
      </c>
      <c r="J696" s="52" t="s">
        <v>111</v>
      </c>
      <c r="K696" s="58">
        <v>4926041</v>
      </c>
      <c r="L696" s="58">
        <v>5812728.3799999999</v>
      </c>
      <c r="M696" s="59">
        <v>42292</v>
      </c>
      <c r="N696" s="52" t="s">
        <v>112</v>
      </c>
      <c r="O696" s="52"/>
      <c r="P696" s="52" t="s">
        <v>114</v>
      </c>
      <c r="Q696" s="52" t="s">
        <v>115</v>
      </c>
      <c r="R696" s="52" t="s">
        <v>1042</v>
      </c>
      <c r="S696" s="52" t="s">
        <v>1043</v>
      </c>
      <c r="T696" s="52" t="s">
        <v>118</v>
      </c>
      <c r="U696" s="52" t="s">
        <v>950</v>
      </c>
      <c r="V696" s="59">
        <v>42430</v>
      </c>
      <c r="W696" s="52">
        <v>2016</v>
      </c>
      <c r="X696" s="59">
        <v>42460</v>
      </c>
      <c r="Y696" s="52">
        <v>2016</v>
      </c>
      <c r="Z696" s="52" t="s">
        <v>1044</v>
      </c>
      <c r="AA696" s="58">
        <v>4926041</v>
      </c>
      <c r="AB696" s="58">
        <v>5812728.3799999999</v>
      </c>
      <c r="AC696" s="58"/>
      <c r="AD696" s="58"/>
      <c r="AE696" s="58"/>
      <c r="AF696" s="58"/>
      <c r="AG696" s="58"/>
      <c r="AH696" s="58"/>
      <c r="AI696" s="58"/>
      <c r="AJ696" s="58"/>
      <c r="AK696" s="58">
        <v>4926041</v>
      </c>
      <c r="AL696" s="58">
        <v>5812728.3799999999</v>
      </c>
      <c r="AM696" s="58"/>
      <c r="AN696" s="58"/>
      <c r="AO696" s="58"/>
      <c r="AP696" s="58"/>
      <c r="AQ696" s="58"/>
      <c r="AR696" s="58"/>
      <c r="AS696" s="58"/>
      <c r="AT696" s="58"/>
      <c r="AU696" s="52" t="s">
        <v>273</v>
      </c>
      <c r="AV696" s="52" t="s">
        <v>266</v>
      </c>
      <c r="AW696" s="52" t="s">
        <v>944</v>
      </c>
    </row>
    <row r="697" spans="1:49" outlineLevel="2" x14ac:dyDescent="0.2">
      <c r="A697" s="52"/>
      <c r="B697" s="52"/>
      <c r="C697" s="52"/>
      <c r="D697" s="52"/>
      <c r="E697" s="52"/>
      <c r="F697" s="52"/>
      <c r="G697" s="2" t="s">
        <v>210</v>
      </c>
      <c r="H697" s="2" t="s">
        <v>211</v>
      </c>
      <c r="I697" s="52"/>
      <c r="J697" s="52"/>
      <c r="K697" s="58"/>
      <c r="L697" s="58"/>
      <c r="M697" s="59"/>
      <c r="N697" s="52"/>
      <c r="O697" s="52"/>
      <c r="P697" s="52"/>
      <c r="Q697" s="52"/>
      <c r="R697" s="52"/>
      <c r="S697" s="52"/>
      <c r="T697" s="52"/>
      <c r="U697" s="52"/>
      <c r="V697" s="59"/>
      <c r="W697" s="52"/>
      <c r="X697" s="59"/>
      <c r="Y697" s="52"/>
      <c r="Z697" s="52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8"/>
      <c r="AN697" s="58"/>
      <c r="AO697" s="58"/>
      <c r="AP697" s="58"/>
      <c r="AQ697" s="58"/>
      <c r="AR697" s="58"/>
      <c r="AS697" s="58"/>
      <c r="AT697" s="58"/>
      <c r="AU697" s="52" t="s">
        <v>283</v>
      </c>
      <c r="AV697" s="52"/>
      <c r="AW697" s="52"/>
    </row>
    <row r="698" spans="1:49" outlineLevel="2" x14ac:dyDescent="0.2">
      <c r="A698" s="52"/>
      <c r="B698" s="52"/>
      <c r="C698" s="52"/>
      <c r="D698" s="52"/>
      <c r="E698" s="52"/>
      <c r="F698" s="52"/>
      <c r="G698" s="2" t="s">
        <v>172</v>
      </c>
      <c r="H698" s="2" t="s">
        <v>173</v>
      </c>
      <c r="I698" s="52"/>
      <c r="J698" s="52"/>
      <c r="K698" s="58"/>
      <c r="L698" s="58"/>
      <c r="M698" s="59"/>
      <c r="N698" s="52"/>
      <c r="O698" s="52"/>
      <c r="P698" s="52"/>
      <c r="Q698" s="52"/>
      <c r="R698" s="52"/>
      <c r="S698" s="52"/>
      <c r="T698" s="52"/>
      <c r="U698" s="52"/>
      <c r="V698" s="59"/>
      <c r="W698" s="52"/>
      <c r="X698" s="59"/>
      <c r="Y698" s="52"/>
      <c r="Z698" s="52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8"/>
      <c r="AN698" s="58"/>
      <c r="AO698" s="58"/>
      <c r="AP698" s="58"/>
      <c r="AQ698" s="58"/>
      <c r="AR698" s="58"/>
      <c r="AS698" s="58"/>
      <c r="AT698" s="58"/>
      <c r="AU698" s="52" t="s">
        <v>283</v>
      </c>
      <c r="AV698" s="52"/>
      <c r="AW698" s="52"/>
    </row>
    <row r="699" spans="1:49" outlineLevel="2" x14ac:dyDescent="0.2">
      <c r="A699" s="52"/>
      <c r="B699" s="52"/>
      <c r="C699" s="52"/>
      <c r="D699" s="52"/>
      <c r="E699" s="52"/>
      <c r="F699" s="52"/>
      <c r="G699" s="2" t="s">
        <v>225</v>
      </c>
      <c r="H699" s="2" t="s">
        <v>226</v>
      </c>
      <c r="I699" s="52"/>
      <c r="J699" s="52"/>
      <c r="K699" s="58"/>
      <c r="L699" s="58"/>
      <c r="M699" s="59"/>
      <c r="N699" s="52"/>
      <c r="O699" s="52"/>
      <c r="P699" s="52"/>
      <c r="Q699" s="52"/>
      <c r="R699" s="52"/>
      <c r="S699" s="52"/>
      <c r="T699" s="52"/>
      <c r="U699" s="52"/>
      <c r="V699" s="59"/>
      <c r="W699" s="52"/>
      <c r="X699" s="59"/>
      <c r="Y699" s="52"/>
      <c r="Z699" s="52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8"/>
      <c r="AN699" s="58"/>
      <c r="AO699" s="58"/>
      <c r="AP699" s="58"/>
      <c r="AQ699" s="58"/>
      <c r="AR699" s="58"/>
      <c r="AS699" s="58"/>
      <c r="AT699" s="58"/>
      <c r="AU699" s="52" t="s">
        <v>283</v>
      </c>
      <c r="AV699" s="52"/>
      <c r="AW699" s="52"/>
    </row>
    <row r="700" spans="1:49" outlineLevel="2" x14ac:dyDescent="0.2">
      <c r="A700" s="52"/>
      <c r="B700" s="52"/>
      <c r="C700" s="52"/>
      <c r="D700" s="52"/>
      <c r="E700" s="52"/>
      <c r="F700" s="52"/>
      <c r="G700" s="2" t="s">
        <v>180</v>
      </c>
      <c r="H700" s="2" t="s">
        <v>181</v>
      </c>
      <c r="I700" s="52"/>
      <c r="J700" s="52"/>
      <c r="K700" s="58"/>
      <c r="L700" s="58"/>
      <c r="M700" s="59"/>
      <c r="N700" s="52"/>
      <c r="O700" s="52"/>
      <c r="P700" s="52"/>
      <c r="Q700" s="52"/>
      <c r="R700" s="52"/>
      <c r="S700" s="52"/>
      <c r="T700" s="52"/>
      <c r="U700" s="52"/>
      <c r="V700" s="59"/>
      <c r="W700" s="52"/>
      <c r="X700" s="59"/>
      <c r="Y700" s="52"/>
      <c r="Z700" s="52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8"/>
      <c r="AN700" s="58"/>
      <c r="AO700" s="58"/>
      <c r="AP700" s="58"/>
      <c r="AQ700" s="58"/>
      <c r="AR700" s="58"/>
      <c r="AS700" s="58"/>
      <c r="AT700" s="58"/>
      <c r="AU700" s="52" t="s">
        <v>283</v>
      </c>
      <c r="AV700" s="52"/>
      <c r="AW700" s="52"/>
    </row>
    <row r="701" spans="1:49" ht="14.25" customHeight="1" outlineLevel="2" x14ac:dyDescent="0.2">
      <c r="A701" s="52" t="s">
        <v>1045</v>
      </c>
      <c r="B701" s="52"/>
      <c r="C701" s="52" t="s">
        <v>105</v>
      </c>
      <c r="D701" s="52">
        <v>1</v>
      </c>
      <c r="E701" s="52" t="s">
        <v>106</v>
      </c>
      <c r="F701" s="52" t="s">
        <v>107</v>
      </c>
      <c r="G701" s="2" t="s">
        <v>108</v>
      </c>
      <c r="H701" s="2" t="s">
        <v>109</v>
      </c>
      <c r="I701" s="52" t="s">
        <v>1046</v>
      </c>
      <c r="J701" s="52" t="s">
        <v>111</v>
      </c>
      <c r="K701" s="58">
        <v>14044686</v>
      </c>
      <c r="L701" s="58">
        <v>16572729.48</v>
      </c>
      <c r="M701" s="59">
        <v>42292</v>
      </c>
      <c r="N701" s="52" t="s">
        <v>112</v>
      </c>
      <c r="O701" s="52"/>
      <c r="P701" s="52" t="s">
        <v>114</v>
      </c>
      <c r="Q701" s="52" t="s">
        <v>115</v>
      </c>
      <c r="R701" s="52" t="s">
        <v>1047</v>
      </c>
      <c r="S701" s="52" t="s">
        <v>1048</v>
      </c>
      <c r="T701" s="52" t="s">
        <v>118</v>
      </c>
      <c r="U701" s="52" t="s">
        <v>950</v>
      </c>
      <c r="V701" s="59">
        <v>42430</v>
      </c>
      <c r="W701" s="52">
        <v>2016</v>
      </c>
      <c r="X701" s="59">
        <v>42460</v>
      </c>
      <c r="Y701" s="52">
        <v>2016</v>
      </c>
      <c r="Z701" s="52" t="s">
        <v>1044</v>
      </c>
      <c r="AA701" s="58">
        <v>14044686</v>
      </c>
      <c r="AB701" s="58">
        <v>16572729.48</v>
      </c>
      <c r="AC701" s="58"/>
      <c r="AD701" s="58"/>
      <c r="AE701" s="58"/>
      <c r="AF701" s="58"/>
      <c r="AG701" s="58"/>
      <c r="AH701" s="58"/>
      <c r="AI701" s="58"/>
      <c r="AJ701" s="58"/>
      <c r="AK701" s="58">
        <v>14044686</v>
      </c>
      <c r="AL701" s="58">
        <v>16572729.48</v>
      </c>
      <c r="AM701" s="58"/>
      <c r="AN701" s="58"/>
      <c r="AO701" s="58"/>
      <c r="AP701" s="58"/>
      <c r="AQ701" s="58"/>
      <c r="AR701" s="58"/>
      <c r="AS701" s="58"/>
      <c r="AT701" s="58"/>
      <c r="AU701" s="52" t="s">
        <v>273</v>
      </c>
      <c r="AV701" s="52" t="s">
        <v>266</v>
      </c>
      <c r="AW701" s="52" t="s">
        <v>944</v>
      </c>
    </row>
    <row r="702" spans="1:49" outlineLevel="2" x14ac:dyDescent="0.2">
      <c r="A702" s="52"/>
      <c r="B702" s="52"/>
      <c r="C702" s="52"/>
      <c r="D702" s="52"/>
      <c r="E702" s="52"/>
      <c r="F702" s="52"/>
      <c r="G702" s="2" t="s">
        <v>210</v>
      </c>
      <c r="H702" s="2" t="s">
        <v>211</v>
      </c>
      <c r="I702" s="52"/>
      <c r="J702" s="52"/>
      <c r="K702" s="58"/>
      <c r="L702" s="58"/>
      <c r="M702" s="59"/>
      <c r="N702" s="52"/>
      <c r="O702" s="52"/>
      <c r="P702" s="52"/>
      <c r="Q702" s="52"/>
      <c r="R702" s="52"/>
      <c r="S702" s="52"/>
      <c r="T702" s="52"/>
      <c r="U702" s="52"/>
      <c r="V702" s="59"/>
      <c r="W702" s="52"/>
      <c r="X702" s="59"/>
      <c r="Y702" s="52"/>
      <c r="Z702" s="52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8"/>
      <c r="AN702" s="58"/>
      <c r="AO702" s="58"/>
      <c r="AP702" s="58"/>
      <c r="AQ702" s="58"/>
      <c r="AR702" s="58"/>
      <c r="AS702" s="58"/>
      <c r="AT702" s="58"/>
      <c r="AU702" s="52" t="s">
        <v>283</v>
      </c>
      <c r="AV702" s="52"/>
      <c r="AW702" s="52"/>
    </row>
    <row r="703" spans="1:49" outlineLevel="2" x14ac:dyDescent="0.2">
      <c r="A703" s="52"/>
      <c r="B703" s="52"/>
      <c r="C703" s="52"/>
      <c r="D703" s="52"/>
      <c r="E703" s="52"/>
      <c r="F703" s="52"/>
      <c r="G703" s="2" t="s">
        <v>172</v>
      </c>
      <c r="H703" s="2" t="s">
        <v>173</v>
      </c>
      <c r="I703" s="52"/>
      <c r="J703" s="52"/>
      <c r="K703" s="58"/>
      <c r="L703" s="58"/>
      <c r="M703" s="59"/>
      <c r="N703" s="52"/>
      <c r="O703" s="52"/>
      <c r="P703" s="52"/>
      <c r="Q703" s="52"/>
      <c r="R703" s="52"/>
      <c r="S703" s="52"/>
      <c r="T703" s="52"/>
      <c r="U703" s="52"/>
      <c r="V703" s="59"/>
      <c r="W703" s="52"/>
      <c r="X703" s="59"/>
      <c r="Y703" s="52"/>
      <c r="Z703" s="52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8"/>
      <c r="AN703" s="58"/>
      <c r="AO703" s="58"/>
      <c r="AP703" s="58"/>
      <c r="AQ703" s="58"/>
      <c r="AR703" s="58"/>
      <c r="AS703" s="58"/>
      <c r="AT703" s="58"/>
      <c r="AU703" s="52" t="s">
        <v>283</v>
      </c>
      <c r="AV703" s="52"/>
      <c r="AW703" s="52"/>
    </row>
    <row r="704" spans="1:49" outlineLevel="2" x14ac:dyDescent="0.2">
      <c r="A704" s="52"/>
      <c r="B704" s="52"/>
      <c r="C704" s="52"/>
      <c r="D704" s="52"/>
      <c r="E704" s="52"/>
      <c r="F704" s="52"/>
      <c r="G704" s="2" t="s">
        <v>225</v>
      </c>
      <c r="H704" s="2" t="s">
        <v>226</v>
      </c>
      <c r="I704" s="52"/>
      <c r="J704" s="52"/>
      <c r="K704" s="58"/>
      <c r="L704" s="58"/>
      <c r="M704" s="59"/>
      <c r="N704" s="52"/>
      <c r="O704" s="52"/>
      <c r="P704" s="52"/>
      <c r="Q704" s="52"/>
      <c r="R704" s="52"/>
      <c r="S704" s="52"/>
      <c r="T704" s="52"/>
      <c r="U704" s="52"/>
      <c r="V704" s="59"/>
      <c r="W704" s="52"/>
      <c r="X704" s="59"/>
      <c r="Y704" s="52"/>
      <c r="Z704" s="52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8"/>
      <c r="AN704" s="58"/>
      <c r="AO704" s="58"/>
      <c r="AP704" s="58"/>
      <c r="AQ704" s="58"/>
      <c r="AR704" s="58"/>
      <c r="AS704" s="58"/>
      <c r="AT704" s="58"/>
      <c r="AU704" s="52" t="s">
        <v>283</v>
      </c>
      <c r="AV704" s="52"/>
      <c r="AW704" s="52"/>
    </row>
    <row r="705" spans="1:49" outlineLevel="2" x14ac:dyDescent="0.2">
      <c r="A705" s="52"/>
      <c r="B705" s="52"/>
      <c r="C705" s="52"/>
      <c r="D705" s="52"/>
      <c r="E705" s="52"/>
      <c r="F705" s="52"/>
      <c r="G705" s="2" t="s">
        <v>180</v>
      </c>
      <c r="H705" s="2" t="s">
        <v>181</v>
      </c>
      <c r="I705" s="52"/>
      <c r="J705" s="52"/>
      <c r="K705" s="58"/>
      <c r="L705" s="58"/>
      <c r="M705" s="59"/>
      <c r="N705" s="52"/>
      <c r="O705" s="52"/>
      <c r="P705" s="52"/>
      <c r="Q705" s="52"/>
      <c r="R705" s="52"/>
      <c r="S705" s="52"/>
      <c r="T705" s="52"/>
      <c r="U705" s="52"/>
      <c r="V705" s="59"/>
      <c r="W705" s="52"/>
      <c r="X705" s="59"/>
      <c r="Y705" s="52"/>
      <c r="Z705" s="52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8"/>
      <c r="AN705" s="58"/>
      <c r="AO705" s="58"/>
      <c r="AP705" s="58"/>
      <c r="AQ705" s="58"/>
      <c r="AR705" s="58"/>
      <c r="AS705" s="58"/>
      <c r="AT705" s="58"/>
      <c r="AU705" s="52" t="s">
        <v>283</v>
      </c>
      <c r="AV705" s="52"/>
      <c r="AW705" s="52"/>
    </row>
    <row r="706" spans="1:49" ht="14.25" customHeight="1" outlineLevel="2" x14ac:dyDescent="0.2">
      <c r="A706" s="52" t="s">
        <v>1049</v>
      </c>
      <c r="B706" s="52"/>
      <c r="C706" s="52" t="s">
        <v>105</v>
      </c>
      <c r="D706" s="52">
        <v>1</v>
      </c>
      <c r="E706" s="52" t="s">
        <v>106</v>
      </c>
      <c r="F706" s="52" t="s">
        <v>107</v>
      </c>
      <c r="G706" s="2" t="s">
        <v>108</v>
      </c>
      <c r="H706" s="2" t="s">
        <v>109</v>
      </c>
      <c r="I706" s="52" t="s">
        <v>1050</v>
      </c>
      <c r="J706" s="52" t="s">
        <v>111</v>
      </c>
      <c r="K706" s="58">
        <v>843304</v>
      </c>
      <c r="L706" s="58">
        <v>995098.72</v>
      </c>
      <c r="M706" s="59">
        <v>42282</v>
      </c>
      <c r="N706" s="52" t="s">
        <v>270</v>
      </c>
      <c r="O706" s="52" t="s">
        <v>113</v>
      </c>
      <c r="P706" s="52" t="s">
        <v>114</v>
      </c>
      <c r="Q706" s="52" t="s">
        <v>115</v>
      </c>
      <c r="R706" s="52" t="s">
        <v>1051</v>
      </c>
      <c r="S706" s="52" t="s">
        <v>1052</v>
      </c>
      <c r="T706" s="52" t="s">
        <v>118</v>
      </c>
      <c r="U706" s="52" t="s">
        <v>950</v>
      </c>
      <c r="V706" s="59">
        <v>42401</v>
      </c>
      <c r="W706" s="52">
        <v>2016</v>
      </c>
      <c r="X706" s="59">
        <v>42460</v>
      </c>
      <c r="Y706" s="52">
        <v>2016</v>
      </c>
      <c r="Z706" s="52" t="s">
        <v>1044</v>
      </c>
      <c r="AA706" s="58">
        <v>843304</v>
      </c>
      <c r="AB706" s="58">
        <v>995098.72</v>
      </c>
      <c r="AC706" s="58"/>
      <c r="AD706" s="58"/>
      <c r="AE706" s="58"/>
      <c r="AF706" s="58"/>
      <c r="AG706" s="58"/>
      <c r="AH706" s="58"/>
      <c r="AI706" s="58"/>
      <c r="AJ706" s="58"/>
      <c r="AK706" s="58">
        <v>843304</v>
      </c>
      <c r="AL706" s="58">
        <v>995098.72</v>
      </c>
      <c r="AM706" s="58"/>
      <c r="AN706" s="58"/>
      <c r="AO706" s="58"/>
      <c r="AP706" s="58"/>
      <c r="AQ706" s="58"/>
      <c r="AR706" s="58"/>
      <c r="AS706" s="58"/>
      <c r="AT706" s="58"/>
      <c r="AU706" s="52" t="s">
        <v>273</v>
      </c>
      <c r="AV706" s="52" t="s">
        <v>266</v>
      </c>
      <c r="AW706" s="52" t="s">
        <v>267</v>
      </c>
    </row>
    <row r="707" spans="1:49" outlineLevel="2" x14ac:dyDescent="0.2">
      <c r="A707" s="52"/>
      <c r="B707" s="52"/>
      <c r="C707" s="52"/>
      <c r="D707" s="52"/>
      <c r="E707" s="52"/>
      <c r="F707" s="52"/>
      <c r="G707" s="2" t="s">
        <v>210</v>
      </c>
      <c r="H707" s="2" t="s">
        <v>211</v>
      </c>
      <c r="I707" s="52"/>
      <c r="J707" s="52"/>
      <c r="K707" s="58"/>
      <c r="L707" s="58"/>
      <c r="M707" s="59"/>
      <c r="N707" s="52"/>
      <c r="O707" s="52"/>
      <c r="P707" s="52"/>
      <c r="Q707" s="52"/>
      <c r="R707" s="52"/>
      <c r="S707" s="52"/>
      <c r="T707" s="52"/>
      <c r="U707" s="52"/>
      <c r="V707" s="59"/>
      <c r="W707" s="52"/>
      <c r="X707" s="59"/>
      <c r="Y707" s="52"/>
      <c r="Z707" s="52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8"/>
      <c r="AN707" s="58"/>
      <c r="AO707" s="58"/>
      <c r="AP707" s="58"/>
      <c r="AQ707" s="58"/>
      <c r="AR707" s="58"/>
      <c r="AS707" s="58"/>
      <c r="AT707" s="58"/>
      <c r="AU707" s="52" t="s">
        <v>283</v>
      </c>
      <c r="AV707" s="52"/>
      <c r="AW707" s="52"/>
    </row>
    <row r="708" spans="1:49" outlineLevel="2" x14ac:dyDescent="0.2">
      <c r="A708" s="52"/>
      <c r="B708" s="52"/>
      <c r="C708" s="52"/>
      <c r="D708" s="52"/>
      <c r="E708" s="52"/>
      <c r="F708" s="52"/>
      <c r="G708" s="2" t="s">
        <v>172</v>
      </c>
      <c r="H708" s="2" t="s">
        <v>173</v>
      </c>
      <c r="I708" s="52"/>
      <c r="J708" s="52"/>
      <c r="K708" s="58"/>
      <c r="L708" s="58"/>
      <c r="M708" s="59"/>
      <c r="N708" s="52"/>
      <c r="O708" s="52"/>
      <c r="P708" s="52"/>
      <c r="Q708" s="52"/>
      <c r="R708" s="52"/>
      <c r="S708" s="52"/>
      <c r="T708" s="52"/>
      <c r="U708" s="52"/>
      <c r="V708" s="59"/>
      <c r="W708" s="52"/>
      <c r="X708" s="59"/>
      <c r="Y708" s="52"/>
      <c r="Z708" s="52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8"/>
      <c r="AN708" s="58"/>
      <c r="AO708" s="58"/>
      <c r="AP708" s="58"/>
      <c r="AQ708" s="58"/>
      <c r="AR708" s="58"/>
      <c r="AS708" s="58"/>
      <c r="AT708" s="58"/>
      <c r="AU708" s="52" t="s">
        <v>283</v>
      </c>
      <c r="AV708" s="52"/>
      <c r="AW708" s="52"/>
    </row>
    <row r="709" spans="1:49" outlineLevel="2" x14ac:dyDescent="0.2">
      <c r="A709" s="52"/>
      <c r="B709" s="52"/>
      <c r="C709" s="52"/>
      <c r="D709" s="52"/>
      <c r="E709" s="52"/>
      <c r="F709" s="52"/>
      <c r="G709" s="2" t="s">
        <v>225</v>
      </c>
      <c r="H709" s="2" t="s">
        <v>226</v>
      </c>
      <c r="I709" s="52"/>
      <c r="J709" s="52"/>
      <c r="K709" s="58"/>
      <c r="L709" s="58"/>
      <c r="M709" s="59"/>
      <c r="N709" s="52"/>
      <c r="O709" s="52"/>
      <c r="P709" s="52"/>
      <c r="Q709" s="52"/>
      <c r="R709" s="52"/>
      <c r="S709" s="52"/>
      <c r="T709" s="52"/>
      <c r="U709" s="52"/>
      <c r="V709" s="59"/>
      <c r="W709" s="52"/>
      <c r="X709" s="59"/>
      <c r="Y709" s="52"/>
      <c r="Z709" s="52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8"/>
      <c r="AN709" s="58"/>
      <c r="AO709" s="58"/>
      <c r="AP709" s="58"/>
      <c r="AQ709" s="58"/>
      <c r="AR709" s="58"/>
      <c r="AS709" s="58"/>
      <c r="AT709" s="58"/>
      <c r="AU709" s="52" t="s">
        <v>283</v>
      </c>
      <c r="AV709" s="52"/>
      <c r="AW709" s="52"/>
    </row>
    <row r="710" spans="1:49" outlineLevel="2" x14ac:dyDescent="0.2">
      <c r="A710" s="52"/>
      <c r="B710" s="52"/>
      <c r="C710" s="52"/>
      <c r="D710" s="52"/>
      <c r="E710" s="52"/>
      <c r="F710" s="52"/>
      <c r="G710" s="2" t="s">
        <v>180</v>
      </c>
      <c r="H710" s="2" t="s">
        <v>181</v>
      </c>
      <c r="I710" s="52"/>
      <c r="J710" s="52"/>
      <c r="K710" s="58"/>
      <c r="L710" s="58"/>
      <c r="M710" s="59"/>
      <c r="N710" s="52"/>
      <c r="O710" s="52"/>
      <c r="P710" s="52"/>
      <c r="Q710" s="52"/>
      <c r="R710" s="52"/>
      <c r="S710" s="52"/>
      <c r="T710" s="52"/>
      <c r="U710" s="52"/>
      <c r="V710" s="59"/>
      <c r="W710" s="52"/>
      <c r="X710" s="59"/>
      <c r="Y710" s="52"/>
      <c r="Z710" s="52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8"/>
      <c r="AN710" s="58"/>
      <c r="AO710" s="58"/>
      <c r="AP710" s="58"/>
      <c r="AQ710" s="58"/>
      <c r="AR710" s="58"/>
      <c r="AS710" s="58"/>
      <c r="AT710" s="58"/>
      <c r="AU710" s="52" t="s">
        <v>283</v>
      </c>
      <c r="AV710" s="52"/>
      <c r="AW710" s="52"/>
    </row>
    <row r="711" spans="1:49" outlineLevel="2" x14ac:dyDescent="0.2">
      <c r="A711" s="52" t="s">
        <v>1053</v>
      </c>
      <c r="B711" s="52"/>
      <c r="C711" s="52" t="s">
        <v>105</v>
      </c>
      <c r="D711" s="52">
        <v>1</v>
      </c>
      <c r="E711" s="52" t="s">
        <v>106</v>
      </c>
      <c r="F711" s="52" t="s">
        <v>107</v>
      </c>
      <c r="G711" s="2" t="s">
        <v>108</v>
      </c>
      <c r="H711" s="2" t="s">
        <v>109</v>
      </c>
      <c r="I711" s="52" t="s">
        <v>1054</v>
      </c>
      <c r="J711" s="52" t="s">
        <v>111</v>
      </c>
      <c r="K711" s="58">
        <v>5632564.7699999996</v>
      </c>
      <c r="L711" s="58">
        <v>6646426.4299999997</v>
      </c>
      <c r="M711" s="59">
        <v>42324</v>
      </c>
      <c r="N711" s="52" t="s">
        <v>112</v>
      </c>
      <c r="O711" s="52" t="s">
        <v>113</v>
      </c>
      <c r="P711" s="52" t="s">
        <v>114</v>
      </c>
      <c r="Q711" s="52" t="s">
        <v>115</v>
      </c>
      <c r="R711" s="52" t="s">
        <v>1055</v>
      </c>
      <c r="S711" s="52" t="s">
        <v>1056</v>
      </c>
      <c r="T711" s="52" t="s">
        <v>118</v>
      </c>
      <c r="U711" s="52" t="s">
        <v>950</v>
      </c>
      <c r="V711" s="59">
        <v>42380</v>
      </c>
      <c r="W711" s="52">
        <v>2016</v>
      </c>
      <c r="X711" s="59">
        <v>42735</v>
      </c>
      <c r="Y711" s="52">
        <v>2016</v>
      </c>
      <c r="Z711" s="52" t="s">
        <v>838</v>
      </c>
      <c r="AA711" s="58">
        <v>5632564.7699999996</v>
      </c>
      <c r="AB711" s="58">
        <v>6646426.4299999997</v>
      </c>
      <c r="AC711" s="58"/>
      <c r="AD711" s="58"/>
      <c r="AE711" s="58"/>
      <c r="AF711" s="58"/>
      <c r="AG711" s="58"/>
      <c r="AH711" s="58"/>
      <c r="AI711" s="58"/>
      <c r="AJ711" s="58"/>
      <c r="AK711" s="58">
        <v>5632564.7699999996</v>
      </c>
      <c r="AL711" s="58">
        <v>6646426.4299999997</v>
      </c>
      <c r="AM711" s="58"/>
      <c r="AN711" s="58"/>
      <c r="AO711" s="58"/>
      <c r="AP711" s="58"/>
      <c r="AQ711" s="58"/>
      <c r="AR711" s="58"/>
      <c r="AS711" s="58"/>
      <c r="AT711" s="58"/>
      <c r="AU711" s="52" t="s">
        <v>121</v>
      </c>
      <c r="AV711" s="52" t="s">
        <v>266</v>
      </c>
      <c r="AW711" s="52" t="s">
        <v>266</v>
      </c>
    </row>
    <row r="712" spans="1:49" outlineLevel="2" x14ac:dyDescent="0.2">
      <c r="A712" s="52"/>
      <c r="B712" s="52"/>
      <c r="C712" s="52"/>
      <c r="D712" s="52"/>
      <c r="E712" s="52"/>
      <c r="F712" s="52"/>
      <c r="G712" s="2" t="s">
        <v>210</v>
      </c>
      <c r="H712" s="2" t="s">
        <v>211</v>
      </c>
      <c r="I712" s="52"/>
      <c r="J712" s="52"/>
      <c r="K712" s="58"/>
      <c r="L712" s="58"/>
      <c r="M712" s="59"/>
      <c r="N712" s="52"/>
      <c r="O712" s="52"/>
      <c r="P712" s="52"/>
      <c r="Q712" s="52"/>
      <c r="R712" s="52"/>
      <c r="S712" s="52"/>
      <c r="T712" s="52"/>
      <c r="U712" s="52"/>
      <c r="V712" s="59"/>
      <c r="W712" s="52"/>
      <c r="X712" s="59"/>
      <c r="Y712" s="52"/>
      <c r="Z712" s="52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8"/>
      <c r="AN712" s="58"/>
      <c r="AO712" s="58"/>
      <c r="AP712" s="58"/>
      <c r="AQ712" s="58"/>
      <c r="AR712" s="58"/>
      <c r="AS712" s="58"/>
      <c r="AT712" s="58"/>
      <c r="AU712" s="52" t="s">
        <v>283</v>
      </c>
      <c r="AV712" s="52"/>
      <c r="AW712" s="52"/>
    </row>
    <row r="713" spans="1:49" outlineLevel="2" x14ac:dyDescent="0.2">
      <c r="A713" s="52"/>
      <c r="B713" s="52"/>
      <c r="C713" s="52"/>
      <c r="D713" s="52"/>
      <c r="E713" s="52"/>
      <c r="F713" s="52"/>
      <c r="G713" s="2" t="s">
        <v>172</v>
      </c>
      <c r="H713" s="2" t="s">
        <v>173</v>
      </c>
      <c r="I713" s="52"/>
      <c r="J713" s="52"/>
      <c r="K713" s="58"/>
      <c r="L713" s="58"/>
      <c r="M713" s="59"/>
      <c r="N713" s="52"/>
      <c r="O713" s="52"/>
      <c r="P713" s="52"/>
      <c r="Q713" s="52"/>
      <c r="R713" s="52"/>
      <c r="S713" s="52"/>
      <c r="T713" s="52"/>
      <c r="U713" s="52"/>
      <c r="V713" s="59"/>
      <c r="W713" s="52"/>
      <c r="X713" s="59"/>
      <c r="Y713" s="52"/>
      <c r="Z713" s="52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8"/>
      <c r="AN713" s="58"/>
      <c r="AO713" s="58"/>
      <c r="AP713" s="58"/>
      <c r="AQ713" s="58"/>
      <c r="AR713" s="58"/>
      <c r="AS713" s="58"/>
      <c r="AT713" s="58"/>
      <c r="AU713" s="52" t="s">
        <v>283</v>
      </c>
      <c r="AV713" s="52"/>
      <c r="AW713" s="52"/>
    </row>
    <row r="714" spans="1:49" outlineLevel="2" x14ac:dyDescent="0.2">
      <c r="A714" s="52"/>
      <c r="B714" s="52"/>
      <c r="C714" s="52"/>
      <c r="D714" s="52"/>
      <c r="E714" s="52"/>
      <c r="F714" s="52"/>
      <c r="G714" s="2" t="s">
        <v>225</v>
      </c>
      <c r="H714" s="2" t="s">
        <v>226</v>
      </c>
      <c r="I714" s="52"/>
      <c r="J714" s="52"/>
      <c r="K714" s="58"/>
      <c r="L714" s="58"/>
      <c r="M714" s="59"/>
      <c r="N714" s="52"/>
      <c r="O714" s="52"/>
      <c r="P714" s="52"/>
      <c r="Q714" s="52"/>
      <c r="R714" s="52"/>
      <c r="S714" s="52"/>
      <c r="T714" s="52"/>
      <c r="U714" s="52"/>
      <c r="V714" s="59"/>
      <c r="W714" s="52"/>
      <c r="X714" s="59"/>
      <c r="Y714" s="52"/>
      <c r="Z714" s="52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8"/>
      <c r="AN714" s="58"/>
      <c r="AO714" s="58"/>
      <c r="AP714" s="58"/>
      <c r="AQ714" s="58"/>
      <c r="AR714" s="58"/>
      <c r="AS714" s="58"/>
      <c r="AT714" s="58"/>
      <c r="AU714" s="52" t="s">
        <v>283</v>
      </c>
      <c r="AV714" s="52"/>
      <c r="AW714" s="52"/>
    </row>
    <row r="715" spans="1:49" outlineLevel="2" x14ac:dyDescent="0.2">
      <c r="A715" s="52"/>
      <c r="B715" s="52"/>
      <c r="C715" s="52"/>
      <c r="D715" s="52"/>
      <c r="E715" s="52"/>
      <c r="F715" s="52"/>
      <c r="G715" s="2" t="s">
        <v>180</v>
      </c>
      <c r="H715" s="2" t="s">
        <v>181</v>
      </c>
      <c r="I715" s="52"/>
      <c r="J715" s="52"/>
      <c r="K715" s="58"/>
      <c r="L715" s="58"/>
      <c r="M715" s="59"/>
      <c r="N715" s="52"/>
      <c r="O715" s="52"/>
      <c r="P715" s="52"/>
      <c r="Q715" s="52"/>
      <c r="R715" s="52"/>
      <c r="S715" s="52"/>
      <c r="T715" s="52"/>
      <c r="U715" s="52"/>
      <c r="V715" s="59"/>
      <c r="W715" s="52"/>
      <c r="X715" s="59"/>
      <c r="Y715" s="52"/>
      <c r="Z715" s="52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  <c r="AO715" s="58"/>
      <c r="AP715" s="58"/>
      <c r="AQ715" s="58"/>
      <c r="AR715" s="58"/>
      <c r="AS715" s="58"/>
      <c r="AT715" s="58"/>
      <c r="AU715" s="52" t="s">
        <v>283</v>
      </c>
      <c r="AV715" s="52"/>
      <c r="AW715" s="52"/>
    </row>
    <row r="716" spans="1:49" ht="28.5" outlineLevel="2" x14ac:dyDescent="0.2">
      <c r="A716" s="52" t="s">
        <v>1057</v>
      </c>
      <c r="B716" s="52"/>
      <c r="C716" s="2" t="s">
        <v>105</v>
      </c>
      <c r="D716" s="2">
        <v>1</v>
      </c>
      <c r="E716" s="2" t="s">
        <v>106</v>
      </c>
      <c r="F716" s="2" t="s">
        <v>107</v>
      </c>
      <c r="G716" s="2" t="s">
        <v>108</v>
      </c>
      <c r="H716" s="2" t="s">
        <v>109</v>
      </c>
      <c r="I716" s="2" t="s">
        <v>1058</v>
      </c>
      <c r="J716" s="2" t="s">
        <v>111</v>
      </c>
      <c r="K716" s="4">
        <v>1759900</v>
      </c>
      <c r="L716" s="4">
        <v>1935890</v>
      </c>
      <c r="M716" s="5">
        <v>42309</v>
      </c>
      <c r="N716" s="2" t="s">
        <v>270</v>
      </c>
      <c r="O716" s="2"/>
      <c r="P716" s="2" t="s">
        <v>233</v>
      </c>
      <c r="Q716" s="2" t="s">
        <v>115</v>
      </c>
      <c r="R716" s="2" t="s">
        <v>1059</v>
      </c>
      <c r="S716" s="2" t="s">
        <v>1060</v>
      </c>
      <c r="T716" s="2" t="s">
        <v>118</v>
      </c>
      <c r="U716" s="2" t="s">
        <v>950</v>
      </c>
      <c r="V716" s="5">
        <v>42370</v>
      </c>
      <c r="W716" s="2">
        <v>2016</v>
      </c>
      <c r="X716" s="5">
        <v>42735</v>
      </c>
      <c r="Y716" s="2">
        <v>2016</v>
      </c>
      <c r="Z716" s="2" t="s">
        <v>1044</v>
      </c>
      <c r="AA716" s="4">
        <v>1759900</v>
      </c>
      <c r="AB716" s="4">
        <v>1935890</v>
      </c>
      <c r="AC716" s="4"/>
      <c r="AD716" s="4"/>
      <c r="AE716" s="4"/>
      <c r="AF716" s="4"/>
      <c r="AG716" s="4"/>
      <c r="AH716" s="4"/>
      <c r="AI716" s="4"/>
      <c r="AJ716" s="4"/>
      <c r="AK716" s="4">
        <v>1759900</v>
      </c>
      <c r="AL716" s="4">
        <v>1935890</v>
      </c>
      <c r="AM716" s="4"/>
      <c r="AN716" s="4"/>
      <c r="AO716" s="4"/>
      <c r="AP716" s="4"/>
      <c r="AQ716" s="4"/>
      <c r="AR716" s="4"/>
      <c r="AS716" s="4"/>
      <c r="AT716" s="4"/>
      <c r="AU716" s="2" t="s">
        <v>273</v>
      </c>
      <c r="AV716" s="2" t="s">
        <v>266</v>
      </c>
      <c r="AW716" s="2" t="s">
        <v>267</v>
      </c>
    </row>
    <row r="717" spans="1:49" ht="14.25" customHeight="1" outlineLevel="2" x14ac:dyDescent="0.2">
      <c r="A717" s="52" t="s">
        <v>1061</v>
      </c>
      <c r="B717" s="52"/>
      <c r="C717" s="52" t="s">
        <v>105</v>
      </c>
      <c r="D717" s="52">
        <v>1</v>
      </c>
      <c r="E717" s="52" t="s">
        <v>106</v>
      </c>
      <c r="F717" s="52" t="s">
        <v>107</v>
      </c>
      <c r="G717" s="2" t="s">
        <v>108</v>
      </c>
      <c r="H717" s="2" t="s">
        <v>109</v>
      </c>
      <c r="I717" s="52" t="s">
        <v>1062</v>
      </c>
      <c r="J717" s="52" t="s">
        <v>111</v>
      </c>
      <c r="K717" s="58">
        <v>9155770.3900000006</v>
      </c>
      <c r="L717" s="58">
        <v>10803809.060000001</v>
      </c>
      <c r="M717" s="59">
        <v>42323</v>
      </c>
      <c r="N717" s="52" t="s">
        <v>112</v>
      </c>
      <c r="O717" s="52"/>
      <c r="P717" s="52" t="s">
        <v>114</v>
      </c>
      <c r="Q717" s="52" t="s">
        <v>115</v>
      </c>
      <c r="R717" s="52" t="s">
        <v>421</v>
      </c>
      <c r="S717" s="52" t="s">
        <v>1063</v>
      </c>
      <c r="T717" s="52" t="s">
        <v>118</v>
      </c>
      <c r="U717" s="52" t="s">
        <v>950</v>
      </c>
      <c r="V717" s="59">
        <v>42430</v>
      </c>
      <c r="W717" s="52">
        <v>2016</v>
      </c>
      <c r="X717" s="59">
        <v>42460</v>
      </c>
      <c r="Y717" s="52">
        <v>2016</v>
      </c>
      <c r="Z717" s="52" t="s">
        <v>1044</v>
      </c>
      <c r="AA717" s="58">
        <v>9155770.3900000006</v>
      </c>
      <c r="AB717" s="58">
        <v>10803809.060000001</v>
      </c>
      <c r="AC717" s="58"/>
      <c r="AD717" s="58"/>
      <c r="AE717" s="58"/>
      <c r="AF717" s="58"/>
      <c r="AG717" s="58"/>
      <c r="AH717" s="58"/>
      <c r="AI717" s="58"/>
      <c r="AJ717" s="58"/>
      <c r="AK717" s="58">
        <v>9155770.3900000006</v>
      </c>
      <c r="AL717" s="58">
        <v>10803809.060000001</v>
      </c>
      <c r="AM717" s="58"/>
      <c r="AN717" s="58"/>
      <c r="AO717" s="58"/>
      <c r="AP717" s="58"/>
      <c r="AQ717" s="58"/>
      <c r="AR717" s="58"/>
      <c r="AS717" s="58"/>
      <c r="AT717" s="58"/>
      <c r="AU717" s="52" t="s">
        <v>121</v>
      </c>
      <c r="AV717" s="52" t="s">
        <v>267</v>
      </c>
      <c r="AW717" s="52" t="s">
        <v>423</v>
      </c>
    </row>
    <row r="718" spans="1:49" outlineLevel="2" x14ac:dyDescent="0.2">
      <c r="A718" s="52"/>
      <c r="B718" s="52"/>
      <c r="C718" s="52"/>
      <c r="D718" s="52"/>
      <c r="E718" s="52"/>
      <c r="F718" s="52"/>
      <c r="G718" s="2" t="s">
        <v>172</v>
      </c>
      <c r="H718" s="2" t="s">
        <v>173</v>
      </c>
      <c r="I718" s="52"/>
      <c r="J718" s="52"/>
      <c r="K718" s="58"/>
      <c r="L718" s="58"/>
      <c r="M718" s="59"/>
      <c r="N718" s="52"/>
      <c r="O718" s="52"/>
      <c r="P718" s="52"/>
      <c r="Q718" s="52"/>
      <c r="R718" s="52"/>
      <c r="S718" s="52"/>
      <c r="T718" s="52"/>
      <c r="U718" s="52"/>
      <c r="V718" s="59"/>
      <c r="W718" s="52"/>
      <c r="X718" s="59"/>
      <c r="Y718" s="52"/>
      <c r="Z718" s="52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8"/>
      <c r="AN718" s="58"/>
      <c r="AO718" s="58"/>
      <c r="AP718" s="58"/>
      <c r="AQ718" s="58"/>
      <c r="AR718" s="58"/>
      <c r="AS718" s="58"/>
      <c r="AT718" s="58"/>
      <c r="AU718" s="52" t="s">
        <v>283</v>
      </c>
      <c r="AV718" s="52"/>
      <c r="AW718" s="52"/>
    </row>
    <row r="719" spans="1:49" outlineLevel="2" x14ac:dyDescent="0.2">
      <c r="A719" s="52"/>
      <c r="B719" s="52"/>
      <c r="C719" s="52"/>
      <c r="D719" s="52"/>
      <c r="E719" s="52"/>
      <c r="F719" s="52"/>
      <c r="G719" s="2" t="s">
        <v>180</v>
      </c>
      <c r="H719" s="2" t="s">
        <v>181</v>
      </c>
      <c r="I719" s="52"/>
      <c r="J719" s="52"/>
      <c r="K719" s="58"/>
      <c r="L719" s="58"/>
      <c r="M719" s="59"/>
      <c r="N719" s="52"/>
      <c r="O719" s="52"/>
      <c r="P719" s="52"/>
      <c r="Q719" s="52"/>
      <c r="R719" s="52"/>
      <c r="S719" s="52"/>
      <c r="T719" s="52"/>
      <c r="U719" s="52"/>
      <c r="V719" s="59"/>
      <c r="W719" s="52"/>
      <c r="X719" s="59"/>
      <c r="Y719" s="52"/>
      <c r="Z719" s="52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8"/>
      <c r="AN719" s="58"/>
      <c r="AO719" s="58"/>
      <c r="AP719" s="58"/>
      <c r="AQ719" s="58"/>
      <c r="AR719" s="58"/>
      <c r="AS719" s="58"/>
      <c r="AT719" s="58"/>
      <c r="AU719" s="52" t="s">
        <v>283</v>
      </c>
      <c r="AV719" s="52"/>
      <c r="AW719" s="52"/>
    </row>
    <row r="720" spans="1:49" ht="14.25" customHeight="1" outlineLevel="2" x14ac:dyDescent="0.2">
      <c r="A720" s="52" t="s">
        <v>1064</v>
      </c>
      <c r="B720" s="52"/>
      <c r="C720" s="52" t="s">
        <v>105</v>
      </c>
      <c r="D720" s="52">
        <v>1</v>
      </c>
      <c r="E720" s="52" t="s">
        <v>106</v>
      </c>
      <c r="F720" s="52" t="s">
        <v>107</v>
      </c>
      <c r="G720" s="2" t="s">
        <v>210</v>
      </c>
      <c r="H720" s="2" t="s">
        <v>211</v>
      </c>
      <c r="I720" s="52" t="s">
        <v>1065</v>
      </c>
      <c r="J720" s="52" t="s">
        <v>111</v>
      </c>
      <c r="K720" s="58">
        <v>2160034.75</v>
      </c>
      <c r="L720" s="58">
        <v>2548841.0099999998</v>
      </c>
      <c r="M720" s="59">
        <v>42323</v>
      </c>
      <c r="N720" s="52" t="s">
        <v>112</v>
      </c>
      <c r="O720" s="52"/>
      <c r="P720" s="52" t="s">
        <v>114</v>
      </c>
      <c r="Q720" s="52" t="s">
        <v>115</v>
      </c>
      <c r="R720" s="52" t="s">
        <v>1066</v>
      </c>
      <c r="S720" s="52" t="s">
        <v>1063</v>
      </c>
      <c r="T720" s="52" t="s">
        <v>118</v>
      </c>
      <c r="U720" s="52" t="s">
        <v>950</v>
      </c>
      <c r="V720" s="59">
        <v>42430</v>
      </c>
      <c r="W720" s="52">
        <v>2016</v>
      </c>
      <c r="X720" s="59">
        <v>42460</v>
      </c>
      <c r="Y720" s="52">
        <v>2016</v>
      </c>
      <c r="Z720" s="52" t="s">
        <v>999</v>
      </c>
      <c r="AA720" s="58">
        <v>2160034.75</v>
      </c>
      <c r="AB720" s="58">
        <v>2548841.0099999998</v>
      </c>
      <c r="AC720" s="58"/>
      <c r="AD720" s="58"/>
      <c r="AE720" s="58"/>
      <c r="AF720" s="58"/>
      <c r="AG720" s="58"/>
      <c r="AH720" s="58"/>
      <c r="AI720" s="58"/>
      <c r="AJ720" s="58"/>
      <c r="AK720" s="58">
        <v>2160034.75</v>
      </c>
      <c r="AL720" s="58">
        <v>2548841.0099999998</v>
      </c>
      <c r="AM720" s="58"/>
      <c r="AN720" s="58"/>
      <c r="AO720" s="58"/>
      <c r="AP720" s="58"/>
      <c r="AQ720" s="58"/>
      <c r="AR720" s="58"/>
      <c r="AS720" s="58"/>
      <c r="AT720" s="58"/>
      <c r="AU720" s="52" t="s">
        <v>121</v>
      </c>
      <c r="AV720" s="52" t="s">
        <v>267</v>
      </c>
      <c r="AW720" s="52" t="s">
        <v>423</v>
      </c>
    </row>
    <row r="721" spans="1:49" outlineLevel="2" x14ac:dyDescent="0.2">
      <c r="A721" s="52"/>
      <c r="B721" s="52"/>
      <c r="C721" s="52"/>
      <c r="D721" s="52"/>
      <c r="E721" s="52"/>
      <c r="F721" s="52"/>
      <c r="G721" s="2" t="s">
        <v>225</v>
      </c>
      <c r="H721" s="2" t="s">
        <v>226</v>
      </c>
      <c r="I721" s="52"/>
      <c r="J721" s="52"/>
      <c r="K721" s="58"/>
      <c r="L721" s="58"/>
      <c r="M721" s="59"/>
      <c r="N721" s="52"/>
      <c r="O721" s="52"/>
      <c r="P721" s="52"/>
      <c r="Q721" s="52"/>
      <c r="R721" s="52"/>
      <c r="S721" s="52"/>
      <c r="T721" s="52"/>
      <c r="U721" s="52"/>
      <c r="V721" s="59"/>
      <c r="W721" s="52"/>
      <c r="X721" s="59"/>
      <c r="Y721" s="52"/>
      <c r="Z721" s="52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8"/>
      <c r="AN721" s="58"/>
      <c r="AO721" s="58"/>
      <c r="AP721" s="58"/>
      <c r="AQ721" s="58"/>
      <c r="AR721" s="58"/>
      <c r="AS721" s="58"/>
      <c r="AT721" s="58"/>
      <c r="AU721" s="52" t="s">
        <v>283</v>
      </c>
      <c r="AV721" s="52"/>
      <c r="AW721" s="52"/>
    </row>
    <row r="722" spans="1:49" ht="28.5" outlineLevel="2" x14ac:dyDescent="0.2">
      <c r="A722" s="52" t="s">
        <v>1067</v>
      </c>
      <c r="B722" s="52"/>
      <c r="C722" s="2" t="s">
        <v>105</v>
      </c>
      <c r="D722" s="2">
        <v>1</v>
      </c>
      <c r="E722" s="2" t="s">
        <v>106</v>
      </c>
      <c r="F722" s="2" t="s">
        <v>107</v>
      </c>
      <c r="G722" s="2" t="s">
        <v>108</v>
      </c>
      <c r="H722" s="2" t="s">
        <v>109</v>
      </c>
      <c r="I722" s="2" t="s">
        <v>1068</v>
      </c>
      <c r="J722" s="2" t="s">
        <v>111</v>
      </c>
      <c r="K722" s="4">
        <v>296288.99</v>
      </c>
      <c r="L722" s="4">
        <v>349621.01</v>
      </c>
      <c r="M722" s="5">
        <v>42323</v>
      </c>
      <c r="N722" s="2" t="s">
        <v>112</v>
      </c>
      <c r="O722" s="2"/>
      <c r="P722" s="2" t="s">
        <v>114</v>
      </c>
      <c r="Q722" s="2" t="s">
        <v>115</v>
      </c>
      <c r="R722" s="2" t="s">
        <v>421</v>
      </c>
      <c r="S722" s="2" t="s">
        <v>1063</v>
      </c>
      <c r="T722" s="2" t="s">
        <v>118</v>
      </c>
      <c r="U722" s="2" t="s">
        <v>950</v>
      </c>
      <c r="V722" s="5">
        <v>42430</v>
      </c>
      <c r="W722" s="2">
        <v>2016</v>
      </c>
      <c r="X722" s="5">
        <v>42460</v>
      </c>
      <c r="Y722" s="2">
        <v>2016</v>
      </c>
      <c r="Z722" s="2" t="s">
        <v>1044</v>
      </c>
      <c r="AA722" s="4">
        <v>296288.99</v>
      </c>
      <c r="AB722" s="4">
        <v>349621.01</v>
      </c>
      <c r="AC722" s="4"/>
      <c r="AD722" s="4"/>
      <c r="AE722" s="4"/>
      <c r="AF722" s="4"/>
      <c r="AG722" s="4"/>
      <c r="AH722" s="4"/>
      <c r="AI722" s="4"/>
      <c r="AJ722" s="4"/>
      <c r="AK722" s="4">
        <v>296288.99</v>
      </c>
      <c r="AL722" s="4">
        <v>349621.01</v>
      </c>
      <c r="AM722" s="4"/>
      <c r="AN722" s="4"/>
      <c r="AO722" s="4"/>
      <c r="AP722" s="4"/>
      <c r="AQ722" s="4"/>
      <c r="AR722" s="4"/>
      <c r="AS722" s="4"/>
      <c r="AT722" s="4"/>
      <c r="AU722" s="2" t="s">
        <v>121</v>
      </c>
      <c r="AV722" s="2" t="s">
        <v>267</v>
      </c>
      <c r="AW722" s="2" t="s">
        <v>423</v>
      </c>
    </row>
    <row r="723" spans="1:49" ht="28.5" outlineLevel="2" x14ac:dyDescent="0.2">
      <c r="A723" s="52" t="s">
        <v>1069</v>
      </c>
      <c r="B723" s="52"/>
      <c r="C723" s="2" t="s">
        <v>105</v>
      </c>
      <c r="D723" s="2">
        <v>1</v>
      </c>
      <c r="E723" s="2" t="s">
        <v>106</v>
      </c>
      <c r="F723" s="2" t="s">
        <v>107</v>
      </c>
      <c r="G723" s="2" t="s">
        <v>172</v>
      </c>
      <c r="H723" s="2" t="s">
        <v>173</v>
      </c>
      <c r="I723" s="2" t="s">
        <v>1070</v>
      </c>
      <c r="J723" s="2" t="s">
        <v>111</v>
      </c>
      <c r="K723" s="4">
        <v>881056.78</v>
      </c>
      <c r="L723" s="4">
        <v>1039647</v>
      </c>
      <c r="M723" s="5">
        <v>42323</v>
      </c>
      <c r="N723" s="2" t="s">
        <v>112</v>
      </c>
      <c r="O723" s="2"/>
      <c r="P723" s="2" t="s">
        <v>114</v>
      </c>
      <c r="Q723" s="2" t="s">
        <v>115</v>
      </c>
      <c r="R723" s="2" t="s">
        <v>421</v>
      </c>
      <c r="S723" s="2" t="s">
        <v>1063</v>
      </c>
      <c r="T723" s="2" t="s">
        <v>118</v>
      </c>
      <c r="U723" s="2" t="s">
        <v>950</v>
      </c>
      <c r="V723" s="5">
        <v>42370</v>
      </c>
      <c r="W723" s="2">
        <v>2016</v>
      </c>
      <c r="X723" s="5">
        <v>42460</v>
      </c>
      <c r="Y723" s="2">
        <v>2016</v>
      </c>
      <c r="Z723" s="2" t="s">
        <v>265</v>
      </c>
      <c r="AA723" s="4">
        <v>881056.78</v>
      </c>
      <c r="AB723" s="4">
        <v>1039647</v>
      </c>
      <c r="AC723" s="4"/>
      <c r="AD723" s="4"/>
      <c r="AE723" s="4"/>
      <c r="AF723" s="4"/>
      <c r="AG723" s="4"/>
      <c r="AH723" s="4"/>
      <c r="AI723" s="4"/>
      <c r="AJ723" s="4"/>
      <c r="AK723" s="4">
        <v>881056.78</v>
      </c>
      <c r="AL723" s="4">
        <v>1039647</v>
      </c>
      <c r="AM723" s="4"/>
      <c r="AN723" s="4"/>
      <c r="AO723" s="4"/>
      <c r="AP723" s="4"/>
      <c r="AQ723" s="4"/>
      <c r="AR723" s="4"/>
      <c r="AS723" s="4"/>
      <c r="AT723" s="4"/>
      <c r="AU723" s="2" t="s">
        <v>121</v>
      </c>
      <c r="AV723" s="2" t="s">
        <v>267</v>
      </c>
      <c r="AW723" s="2" t="s">
        <v>423</v>
      </c>
    </row>
    <row r="724" spans="1:49" ht="28.5" outlineLevel="2" x14ac:dyDescent="0.2">
      <c r="A724" s="52" t="s">
        <v>1071</v>
      </c>
      <c r="B724" s="52"/>
      <c r="C724" s="2" t="s">
        <v>105</v>
      </c>
      <c r="D724" s="2">
        <v>1</v>
      </c>
      <c r="E724" s="2" t="s">
        <v>106</v>
      </c>
      <c r="F724" s="2" t="s">
        <v>107</v>
      </c>
      <c r="G724" s="2" t="s">
        <v>180</v>
      </c>
      <c r="H724" s="2" t="s">
        <v>181</v>
      </c>
      <c r="I724" s="2" t="s">
        <v>1072</v>
      </c>
      <c r="J724" s="2" t="s">
        <v>111</v>
      </c>
      <c r="K724" s="4">
        <v>298784.75</v>
      </c>
      <c r="L724" s="4">
        <v>352566.01</v>
      </c>
      <c r="M724" s="5">
        <v>42323</v>
      </c>
      <c r="N724" s="2" t="s">
        <v>112</v>
      </c>
      <c r="O724" s="2"/>
      <c r="P724" s="2" t="s">
        <v>114</v>
      </c>
      <c r="Q724" s="2" t="s">
        <v>115</v>
      </c>
      <c r="R724" s="2" t="s">
        <v>1066</v>
      </c>
      <c r="S724" s="2" t="s">
        <v>1063</v>
      </c>
      <c r="T724" s="2" t="s">
        <v>118</v>
      </c>
      <c r="U724" s="2" t="s">
        <v>950</v>
      </c>
      <c r="V724" s="5">
        <v>42430</v>
      </c>
      <c r="W724" s="2">
        <v>2016</v>
      </c>
      <c r="X724" s="5">
        <v>42460</v>
      </c>
      <c r="Y724" s="2">
        <v>2016</v>
      </c>
      <c r="Z724" s="2" t="s">
        <v>386</v>
      </c>
      <c r="AA724" s="4">
        <v>298784.75</v>
      </c>
      <c r="AB724" s="4">
        <v>352566.01</v>
      </c>
      <c r="AC724" s="4"/>
      <c r="AD724" s="4"/>
      <c r="AE724" s="4"/>
      <c r="AF724" s="4"/>
      <c r="AG724" s="4"/>
      <c r="AH724" s="4"/>
      <c r="AI724" s="4"/>
      <c r="AJ724" s="4"/>
      <c r="AK724" s="4">
        <v>298784.75</v>
      </c>
      <c r="AL724" s="4">
        <v>352566.01</v>
      </c>
      <c r="AM724" s="4"/>
      <c r="AN724" s="4"/>
      <c r="AO724" s="4"/>
      <c r="AP724" s="4"/>
      <c r="AQ724" s="4"/>
      <c r="AR724" s="4"/>
      <c r="AS724" s="4"/>
      <c r="AT724" s="4"/>
      <c r="AU724" s="2" t="s">
        <v>121</v>
      </c>
      <c r="AV724" s="2" t="s">
        <v>267</v>
      </c>
      <c r="AW724" s="2" t="s">
        <v>423</v>
      </c>
    </row>
    <row r="725" spans="1:49" ht="28.5" outlineLevel="2" x14ac:dyDescent="0.2">
      <c r="A725" s="52" t="s">
        <v>1073</v>
      </c>
      <c r="B725" s="52"/>
      <c r="C725" s="2" t="s">
        <v>105</v>
      </c>
      <c r="D725" s="2">
        <v>1</v>
      </c>
      <c r="E725" s="2" t="s">
        <v>106</v>
      </c>
      <c r="F725" s="2" t="s">
        <v>107</v>
      </c>
      <c r="G725" s="2" t="s">
        <v>108</v>
      </c>
      <c r="H725" s="2" t="s">
        <v>109</v>
      </c>
      <c r="I725" s="2" t="s">
        <v>1074</v>
      </c>
      <c r="J725" s="2" t="s">
        <v>111</v>
      </c>
      <c r="K725" s="4">
        <v>729661.86</v>
      </c>
      <c r="L725" s="4">
        <v>861000.99</v>
      </c>
      <c r="M725" s="5">
        <v>42323</v>
      </c>
      <c r="N725" s="2" t="s">
        <v>270</v>
      </c>
      <c r="O725" s="2"/>
      <c r="P725" s="2" t="s">
        <v>114</v>
      </c>
      <c r="Q725" s="2" t="s">
        <v>115</v>
      </c>
      <c r="R725" s="2" t="s">
        <v>421</v>
      </c>
      <c r="S725" s="2" t="s">
        <v>1075</v>
      </c>
      <c r="T725" s="2" t="s">
        <v>118</v>
      </c>
      <c r="U725" s="2" t="s">
        <v>950</v>
      </c>
      <c r="V725" s="5">
        <v>42430</v>
      </c>
      <c r="W725" s="2">
        <v>2016</v>
      </c>
      <c r="X725" s="5">
        <v>42460</v>
      </c>
      <c r="Y725" s="2">
        <v>2016</v>
      </c>
      <c r="Z725" s="2" t="s">
        <v>999</v>
      </c>
      <c r="AA725" s="4">
        <v>729661.86</v>
      </c>
      <c r="AB725" s="4">
        <v>861000.99</v>
      </c>
      <c r="AC725" s="4"/>
      <c r="AD725" s="4"/>
      <c r="AE725" s="4"/>
      <c r="AF725" s="4"/>
      <c r="AG725" s="4"/>
      <c r="AH725" s="4"/>
      <c r="AI725" s="4"/>
      <c r="AJ725" s="4"/>
      <c r="AK725" s="4">
        <v>729661.86</v>
      </c>
      <c r="AL725" s="4">
        <v>861000.99</v>
      </c>
      <c r="AM725" s="4"/>
      <c r="AN725" s="4"/>
      <c r="AO725" s="4"/>
      <c r="AP725" s="4"/>
      <c r="AQ725" s="4"/>
      <c r="AR725" s="4"/>
      <c r="AS725" s="4"/>
      <c r="AT725" s="4"/>
      <c r="AU725" s="2" t="s">
        <v>273</v>
      </c>
      <c r="AV725" s="2" t="s">
        <v>267</v>
      </c>
      <c r="AW725" s="2" t="s">
        <v>423</v>
      </c>
    </row>
    <row r="726" spans="1:49" ht="28.5" outlineLevel="2" x14ac:dyDescent="0.2">
      <c r="A726" s="52" t="s">
        <v>1076</v>
      </c>
      <c r="B726" s="52"/>
      <c r="C726" s="2" t="s">
        <v>105</v>
      </c>
      <c r="D726" s="2">
        <v>1</v>
      </c>
      <c r="E726" s="2" t="s">
        <v>106</v>
      </c>
      <c r="F726" s="2" t="s">
        <v>107</v>
      </c>
      <c r="G726" s="2" t="s">
        <v>172</v>
      </c>
      <c r="H726" s="2" t="s">
        <v>173</v>
      </c>
      <c r="I726" s="2" t="s">
        <v>1077</v>
      </c>
      <c r="J726" s="2" t="s">
        <v>111</v>
      </c>
      <c r="K726" s="4">
        <v>768619.49</v>
      </c>
      <c r="L726" s="4">
        <v>906971</v>
      </c>
      <c r="M726" s="5">
        <v>42323</v>
      </c>
      <c r="N726" s="2" t="s">
        <v>270</v>
      </c>
      <c r="O726" s="2"/>
      <c r="P726" s="2" t="s">
        <v>114</v>
      </c>
      <c r="Q726" s="2" t="s">
        <v>115</v>
      </c>
      <c r="R726" s="2" t="s">
        <v>1066</v>
      </c>
      <c r="S726" s="2" t="s">
        <v>1075</v>
      </c>
      <c r="T726" s="2" t="s">
        <v>118</v>
      </c>
      <c r="U726" s="2" t="s">
        <v>950</v>
      </c>
      <c r="V726" s="5">
        <v>42401</v>
      </c>
      <c r="W726" s="2">
        <v>2016</v>
      </c>
      <c r="X726" s="5">
        <v>42429</v>
      </c>
      <c r="Y726" s="2">
        <v>2016</v>
      </c>
      <c r="Z726" s="2" t="s">
        <v>265</v>
      </c>
      <c r="AA726" s="4">
        <v>768619.49</v>
      </c>
      <c r="AB726" s="4">
        <v>906971</v>
      </c>
      <c r="AC726" s="4"/>
      <c r="AD726" s="4"/>
      <c r="AE726" s="4"/>
      <c r="AF726" s="4"/>
      <c r="AG726" s="4"/>
      <c r="AH726" s="4"/>
      <c r="AI726" s="4"/>
      <c r="AJ726" s="4"/>
      <c r="AK726" s="4">
        <v>768619.49</v>
      </c>
      <c r="AL726" s="4">
        <v>906971</v>
      </c>
      <c r="AM726" s="4"/>
      <c r="AN726" s="4"/>
      <c r="AO726" s="4"/>
      <c r="AP726" s="4"/>
      <c r="AQ726" s="4"/>
      <c r="AR726" s="4"/>
      <c r="AS726" s="4"/>
      <c r="AT726" s="4"/>
      <c r="AU726" s="2" t="s">
        <v>273</v>
      </c>
      <c r="AV726" s="2" t="s">
        <v>267</v>
      </c>
      <c r="AW726" s="2" t="s">
        <v>423</v>
      </c>
    </row>
    <row r="727" spans="1:49" ht="28.5" outlineLevel="2" x14ac:dyDescent="0.2">
      <c r="A727" s="52" t="s">
        <v>1078</v>
      </c>
      <c r="B727" s="52"/>
      <c r="C727" s="2" t="s">
        <v>105</v>
      </c>
      <c r="D727" s="2">
        <v>1</v>
      </c>
      <c r="E727" s="2" t="s">
        <v>106</v>
      </c>
      <c r="F727" s="2" t="s">
        <v>107</v>
      </c>
      <c r="G727" s="2" t="s">
        <v>180</v>
      </c>
      <c r="H727" s="2" t="s">
        <v>181</v>
      </c>
      <c r="I727" s="2" t="s">
        <v>1079</v>
      </c>
      <c r="J727" s="2" t="s">
        <v>111</v>
      </c>
      <c r="K727" s="4">
        <v>683405.09</v>
      </c>
      <c r="L727" s="4">
        <v>806418.01</v>
      </c>
      <c r="M727" s="5">
        <v>42323</v>
      </c>
      <c r="N727" s="2" t="s">
        <v>270</v>
      </c>
      <c r="O727" s="2"/>
      <c r="P727" s="2" t="s">
        <v>114</v>
      </c>
      <c r="Q727" s="2" t="s">
        <v>115</v>
      </c>
      <c r="R727" s="2" t="s">
        <v>1066</v>
      </c>
      <c r="S727" s="2" t="s">
        <v>1075</v>
      </c>
      <c r="T727" s="2" t="s">
        <v>118</v>
      </c>
      <c r="U727" s="2" t="s">
        <v>950</v>
      </c>
      <c r="V727" s="5">
        <v>42430</v>
      </c>
      <c r="W727" s="2">
        <v>2016</v>
      </c>
      <c r="X727" s="5">
        <v>42460</v>
      </c>
      <c r="Y727" s="2">
        <v>2016</v>
      </c>
      <c r="Z727" s="2" t="s">
        <v>1080</v>
      </c>
      <c r="AA727" s="4">
        <v>683405.09</v>
      </c>
      <c r="AB727" s="4">
        <v>806418.01</v>
      </c>
      <c r="AC727" s="4"/>
      <c r="AD727" s="4"/>
      <c r="AE727" s="4"/>
      <c r="AF727" s="4"/>
      <c r="AG727" s="4"/>
      <c r="AH727" s="4"/>
      <c r="AI727" s="4"/>
      <c r="AJ727" s="4"/>
      <c r="AK727" s="4">
        <v>683405.09</v>
      </c>
      <c r="AL727" s="4">
        <v>806418.01</v>
      </c>
      <c r="AM727" s="4"/>
      <c r="AN727" s="4"/>
      <c r="AO727" s="4"/>
      <c r="AP727" s="4"/>
      <c r="AQ727" s="4"/>
      <c r="AR727" s="4"/>
      <c r="AS727" s="4"/>
      <c r="AT727" s="4"/>
      <c r="AU727" s="2" t="s">
        <v>273</v>
      </c>
      <c r="AV727" s="2" t="s">
        <v>267</v>
      </c>
      <c r="AW727" s="2" t="s">
        <v>423</v>
      </c>
    </row>
    <row r="728" spans="1:49" ht="28.5" outlineLevel="2" x14ac:dyDescent="0.2">
      <c r="A728" s="52" t="s">
        <v>1081</v>
      </c>
      <c r="B728" s="52"/>
      <c r="C728" s="2" t="s">
        <v>105</v>
      </c>
      <c r="D728" s="2">
        <v>1</v>
      </c>
      <c r="E728" s="2" t="s">
        <v>106</v>
      </c>
      <c r="F728" s="2" t="s">
        <v>107</v>
      </c>
      <c r="G728" s="2" t="s">
        <v>225</v>
      </c>
      <c r="H728" s="2" t="s">
        <v>226</v>
      </c>
      <c r="I728" s="2" t="s">
        <v>1082</v>
      </c>
      <c r="J728" s="2" t="s">
        <v>111</v>
      </c>
      <c r="K728" s="4">
        <v>186223.73</v>
      </c>
      <c r="L728" s="4">
        <v>219744</v>
      </c>
      <c r="M728" s="5">
        <v>42323</v>
      </c>
      <c r="N728" s="2" t="s">
        <v>270</v>
      </c>
      <c r="O728" s="2"/>
      <c r="P728" s="2" t="s">
        <v>114</v>
      </c>
      <c r="Q728" s="2" t="s">
        <v>115</v>
      </c>
      <c r="R728" s="2" t="s">
        <v>1066</v>
      </c>
      <c r="S728" s="2" t="s">
        <v>1075</v>
      </c>
      <c r="T728" s="2" t="s">
        <v>118</v>
      </c>
      <c r="U728" s="2" t="s">
        <v>950</v>
      </c>
      <c r="V728" s="5">
        <v>42401</v>
      </c>
      <c r="W728" s="2">
        <v>2016</v>
      </c>
      <c r="X728" s="5">
        <v>42490</v>
      </c>
      <c r="Y728" s="2">
        <v>2016</v>
      </c>
      <c r="Z728" s="2" t="s">
        <v>1083</v>
      </c>
      <c r="AA728" s="4">
        <v>186223.73</v>
      </c>
      <c r="AB728" s="4">
        <v>219744</v>
      </c>
      <c r="AC728" s="4"/>
      <c r="AD728" s="4"/>
      <c r="AE728" s="4"/>
      <c r="AF728" s="4"/>
      <c r="AG728" s="4"/>
      <c r="AH728" s="4"/>
      <c r="AI728" s="4"/>
      <c r="AJ728" s="4"/>
      <c r="AK728" s="4">
        <v>186223.73</v>
      </c>
      <c r="AL728" s="4">
        <v>219744</v>
      </c>
      <c r="AM728" s="4"/>
      <c r="AN728" s="4"/>
      <c r="AO728" s="4"/>
      <c r="AP728" s="4"/>
      <c r="AQ728" s="4"/>
      <c r="AR728" s="4"/>
      <c r="AS728" s="4"/>
      <c r="AT728" s="4"/>
      <c r="AU728" s="2" t="s">
        <v>273</v>
      </c>
      <c r="AV728" s="2" t="s">
        <v>267</v>
      </c>
      <c r="AW728" s="2" t="s">
        <v>423</v>
      </c>
    </row>
    <row r="729" spans="1:49" ht="42.75" outlineLevel="2" x14ac:dyDescent="0.2">
      <c r="A729" s="52" t="s">
        <v>1084</v>
      </c>
      <c r="B729" s="52"/>
      <c r="C729" s="2" t="s">
        <v>105</v>
      </c>
      <c r="D729" s="2">
        <v>1</v>
      </c>
      <c r="E729" s="2" t="s">
        <v>106</v>
      </c>
      <c r="F729" s="2" t="s">
        <v>107</v>
      </c>
      <c r="G729" s="2" t="s">
        <v>108</v>
      </c>
      <c r="H729" s="2" t="s">
        <v>109</v>
      </c>
      <c r="I729" s="2" t="s">
        <v>1085</v>
      </c>
      <c r="J729" s="2" t="s">
        <v>111</v>
      </c>
      <c r="K729" s="4">
        <v>1707132.82</v>
      </c>
      <c r="L729" s="4">
        <v>2014416.73</v>
      </c>
      <c r="M729" s="5">
        <v>42309</v>
      </c>
      <c r="N729" s="2" t="s">
        <v>270</v>
      </c>
      <c r="O729" s="2" t="s">
        <v>113</v>
      </c>
      <c r="P729" s="2" t="s">
        <v>233</v>
      </c>
      <c r="Q729" s="2" t="s">
        <v>115</v>
      </c>
      <c r="R729" s="2" t="s">
        <v>1086</v>
      </c>
      <c r="S729" s="2" t="s">
        <v>1087</v>
      </c>
      <c r="T729" s="2" t="s">
        <v>118</v>
      </c>
      <c r="U729" s="2" t="s">
        <v>950</v>
      </c>
      <c r="V729" s="5">
        <v>42379</v>
      </c>
      <c r="W729" s="2">
        <v>2016</v>
      </c>
      <c r="X729" s="5">
        <v>42735</v>
      </c>
      <c r="Y729" s="2">
        <v>2016</v>
      </c>
      <c r="Z729" s="2" t="s">
        <v>1088</v>
      </c>
      <c r="AA729" s="4">
        <v>1707132.82</v>
      </c>
      <c r="AB729" s="4">
        <v>2014416.73</v>
      </c>
      <c r="AC729" s="4"/>
      <c r="AD729" s="4"/>
      <c r="AE729" s="4"/>
      <c r="AF729" s="4"/>
      <c r="AG729" s="4"/>
      <c r="AH729" s="4"/>
      <c r="AI729" s="4"/>
      <c r="AJ729" s="4"/>
      <c r="AK729" s="4">
        <v>1707132.82</v>
      </c>
      <c r="AL729" s="4">
        <v>2014416.73</v>
      </c>
      <c r="AM729" s="4"/>
      <c r="AN729" s="4"/>
      <c r="AO729" s="4"/>
      <c r="AP729" s="4"/>
      <c r="AQ729" s="4"/>
      <c r="AR729" s="4"/>
      <c r="AS729" s="4"/>
      <c r="AT729" s="4"/>
      <c r="AU729" s="2" t="s">
        <v>448</v>
      </c>
      <c r="AV729" s="2" t="s">
        <v>266</v>
      </c>
      <c r="AW729" s="2" t="s">
        <v>382</v>
      </c>
    </row>
    <row r="730" spans="1:49" ht="14.25" customHeight="1" outlineLevel="2" x14ac:dyDescent="0.2">
      <c r="A730" s="52" t="s">
        <v>1089</v>
      </c>
      <c r="B730" s="52"/>
      <c r="C730" s="52" t="s">
        <v>105</v>
      </c>
      <c r="D730" s="52">
        <v>1</v>
      </c>
      <c r="E730" s="52" t="s">
        <v>106</v>
      </c>
      <c r="F730" s="52" t="s">
        <v>107</v>
      </c>
      <c r="G730" s="2" t="s">
        <v>108</v>
      </c>
      <c r="H730" s="2" t="s">
        <v>109</v>
      </c>
      <c r="I730" s="52" t="s">
        <v>1090</v>
      </c>
      <c r="J730" s="52" t="s">
        <v>111</v>
      </c>
      <c r="K730" s="58">
        <v>149863871.88999999</v>
      </c>
      <c r="L730" s="58">
        <v>176839368.83000001</v>
      </c>
      <c r="M730" s="59">
        <v>42303</v>
      </c>
      <c r="N730" s="52" t="s">
        <v>506</v>
      </c>
      <c r="O730" s="52"/>
      <c r="P730" s="52" t="s">
        <v>114</v>
      </c>
      <c r="Q730" s="52" t="s">
        <v>452</v>
      </c>
      <c r="R730" s="52" t="s">
        <v>1047</v>
      </c>
      <c r="S730" s="52" t="s">
        <v>1091</v>
      </c>
      <c r="T730" s="52" t="s">
        <v>453</v>
      </c>
      <c r="U730" s="52" t="s">
        <v>950</v>
      </c>
      <c r="V730" s="59">
        <v>42430</v>
      </c>
      <c r="W730" s="52">
        <v>2016</v>
      </c>
      <c r="X730" s="59">
        <v>43465</v>
      </c>
      <c r="Y730" s="52">
        <v>2018</v>
      </c>
      <c r="Z730" s="52" t="s">
        <v>1044</v>
      </c>
      <c r="AA730" s="58">
        <v>34220373.93</v>
      </c>
      <c r="AB730" s="58">
        <v>40380041.240000002</v>
      </c>
      <c r="AC730" s="58">
        <v>57473952.789999999</v>
      </c>
      <c r="AD730" s="58">
        <v>67819264.290000007</v>
      </c>
      <c r="AE730" s="58">
        <v>58169545.170000002</v>
      </c>
      <c r="AF730" s="58">
        <v>68640063.299999997</v>
      </c>
      <c r="AG730" s="58"/>
      <c r="AH730" s="58"/>
      <c r="AI730" s="58"/>
      <c r="AJ730" s="58"/>
      <c r="AK730" s="58">
        <v>34220373.93</v>
      </c>
      <c r="AL730" s="58">
        <v>40380041.240000002</v>
      </c>
      <c r="AM730" s="58">
        <v>57473952.789999999</v>
      </c>
      <c r="AN730" s="58">
        <v>67819264.290000007</v>
      </c>
      <c r="AO730" s="58">
        <v>58169545.170000002</v>
      </c>
      <c r="AP730" s="58">
        <v>68640063.299999997</v>
      </c>
      <c r="AQ730" s="58"/>
      <c r="AR730" s="58"/>
      <c r="AS730" s="58"/>
      <c r="AT730" s="58"/>
      <c r="AU730" s="52" t="s">
        <v>1092</v>
      </c>
      <c r="AV730" s="52" t="s">
        <v>266</v>
      </c>
      <c r="AW730" s="52" t="s">
        <v>944</v>
      </c>
    </row>
    <row r="731" spans="1:49" outlineLevel="2" x14ac:dyDescent="0.2">
      <c r="A731" s="52"/>
      <c r="B731" s="52"/>
      <c r="C731" s="52"/>
      <c r="D731" s="52"/>
      <c r="E731" s="52"/>
      <c r="F731" s="52"/>
      <c r="G731" s="2" t="s">
        <v>210</v>
      </c>
      <c r="H731" s="2" t="s">
        <v>211</v>
      </c>
      <c r="I731" s="52"/>
      <c r="J731" s="52"/>
      <c r="K731" s="58"/>
      <c r="L731" s="58"/>
      <c r="M731" s="59"/>
      <c r="N731" s="52"/>
      <c r="O731" s="52"/>
      <c r="P731" s="52"/>
      <c r="Q731" s="52"/>
      <c r="R731" s="52"/>
      <c r="S731" s="52"/>
      <c r="T731" s="52"/>
      <c r="U731" s="52"/>
      <c r="V731" s="59"/>
      <c r="W731" s="52"/>
      <c r="X731" s="59"/>
      <c r="Y731" s="52"/>
      <c r="Z731" s="52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8"/>
      <c r="AN731" s="58"/>
      <c r="AO731" s="58"/>
      <c r="AP731" s="58"/>
      <c r="AQ731" s="58"/>
      <c r="AR731" s="58"/>
      <c r="AS731" s="58"/>
      <c r="AT731" s="58"/>
      <c r="AU731" s="52" t="s">
        <v>283</v>
      </c>
      <c r="AV731" s="52"/>
      <c r="AW731" s="52"/>
    </row>
    <row r="732" spans="1:49" outlineLevel="2" x14ac:dyDescent="0.2">
      <c r="A732" s="52"/>
      <c r="B732" s="52"/>
      <c r="C732" s="52"/>
      <c r="D732" s="52"/>
      <c r="E732" s="52"/>
      <c r="F732" s="52"/>
      <c r="G732" s="2" t="s">
        <v>172</v>
      </c>
      <c r="H732" s="2" t="s">
        <v>173</v>
      </c>
      <c r="I732" s="52"/>
      <c r="J732" s="52"/>
      <c r="K732" s="58"/>
      <c r="L732" s="58"/>
      <c r="M732" s="59"/>
      <c r="N732" s="52"/>
      <c r="O732" s="52"/>
      <c r="P732" s="52"/>
      <c r="Q732" s="52"/>
      <c r="R732" s="52"/>
      <c r="S732" s="52"/>
      <c r="T732" s="52"/>
      <c r="U732" s="52"/>
      <c r="V732" s="59"/>
      <c r="W732" s="52"/>
      <c r="X732" s="59"/>
      <c r="Y732" s="52"/>
      <c r="Z732" s="52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8"/>
      <c r="AN732" s="58"/>
      <c r="AO732" s="58"/>
      <c r="AP732" s="58"/>
      <c r="AQ732" s="58"/>
      <c r="AR732" s="58"/>
      <c r="AS732" s="58"/>
      <c r="AT732" s="58"/>
      <c r="AU732" s="52" t="s">
        <v>283</v>
      </c>
      <c r="AV732" s="52"/>
      <c r="AW732" s="52"/>
    </row>
    <row r="733" spans="1:49" outlineLevel="2" x14ac:dyDescent="0.2">
      <c r="A733" s="52"/>
      <c r="B733" s="52"/>
      <c r="C733" s="52"/>
      <c r="D733" s="52"/>
      <c r="E733" s="52"/>
      <c r="F733" s="52"/>
      <c r="G733" s="2" t="s">
        <v>225</v>
      </c>
      <c r="H733" s="2" t="s">
        <v>226</v>
      </c>
      <c r="I733" s="52"/>
      <c r="J733" s="52"/>
      <c r="K733" s="58"/>
      <c r="L733" s="58"/>
      <c r="M733" s="59"/>
      <c r="N733" s="52"/>
      <c r="O733" s="52"/>
      <c r="P733" s="52"/>
      <c r="Q733" s="52"/>
      <c r="R733" s="52"/>
      <c r="S733" s="52"/>
      <c r="T733" s="52"/>
      <c r="U733" s="52"/>
      <c r="V733" s="59"/>
      <c r="W733" s="52"/>
      <c r="X733" s="59"/>
      <c r="Y733" s="52"/>
      <c r="Z733" s="52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8"/>
      <c r="AN733" s="58"/>
      <c r="AO733" s="58"/>
      <c r="AP733" s="58"/>
      <c r="AQ733" s="58"/>
      <c r="AR733" s="58"/>
      <c r="AS733" s="58"/>
      <c r="AT733" s="58"/>
      <c r="AU733" s="52" t="s">
        <v>283</v>
      </c>
      <c r="AV733" s="52"/>
      <c r="AW733" s="52"/>
    </row>
    <row r="734" spans="1:49" outlineLevel="2" x14ac:dyDescent="0.2">
      <c r="A734" s="52"/>
      <c r="B734" s="52"/>
      <c r="C734" s="52"/>
      <c r="D734" s="52"/>
      <c r="E734" s="52"/>
      <c r="F734" s="52"/>
      <c r="G734" s="2" t="s">
        <v>180</v>
      </c>
      <c r="H734" s="2" t="s">
        <v>181</v>
      </c>
      <c r="I734" s="52"/>
      <c r="J734" s="52"/>
      <c r="K734" s="58"/>
      <c r="L734" s="58"/>
      <c r="M734" s="59"/>
      <c r="N734" s="52"/>
      <c r="O734" s="52"/>
      <c r="P734" s="52"/>
      <c r="Q734" s="52"/>
      <c r="R734" s="52"/>
      <c r="S734" s="52"/>
      <c r="T734" s="52"/>
      <c r="U734" s="52"/>
      <c r="V734" s="59"/>
      <c r="W734" s="52"/>
      <c r="X734" s="59"/>
      <c r="Y734" s="52"/>
      <c r="Z734" s="52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8"/>
      <c r="AN734" s="58"/>
      <c r="AO734" s="58"/>
      <c r="AP734" s="58"/>
      <c r="AQ734" s="58"/>
      <c r="AR734" s="58"/>
      <c r="AS734" s="58"/>
      <c r="AT734" s="58"/>
      <c r="AU734" s="52" t="s">
        <v>283</v>
      </c>
      <c r="AV734" s="52"/>
      <c r="AW734" s="52"/>
    </row>
    <row r="735" spans="1:49" outlineLevel="2" x14ac:dyDescent="0.2">
      <c r="A735" s="52" t="s">
        <v>456</v>
      </c>
      <c r="B735" s="52"/>
      <c r="C735" s="52" t="s">
        <v>105</v>
      </c>
      <c r="D735" s="52">
        <v>1</v>
      </c>
      <c r="E735" s="52" t="s">
        <v>106</v>
      </c>
      <c r="F735" s="52" t="s">
        <v>107</v>
      </c>
      <c r="G735" s="2" t="s">
        <v>108</v>
      </c>
      <c r="H735" s="2" t="s">
        <v>109</v>
      </c>
      <c r="I735" s="52" t="s">
        <v>457</v>
      </c>
      <c r="J735" s="52" t="s">
        <v>111</v>
      </c>
      <c r="K735" s="58">
        <v>580950</v>
      </c>
      <c r="L735" s="58">
        <v>685521</v>
      </c>
      <c r="M735" s="59">
        <v>42318</v>
      </c>
      <c r="N735" s="52" t="s">
        <v>451</v>
      </c>
      <c r="O735" s="52"/>
      <c r="P735" s="52" t="s">
        <v>114</v>
      </c>
      <c r="Q735" s="52" t="s">
        <v>452</v>
      </c>
      <c r="R735" s="52" t="s">
        <v>458</v>
      </c>
      <c r="S735" s="52" t="s">
        <v>292</v>
      </c>
      <c r="T735" s="52" t="s">
        <v>453</v>
      </c>
      <c r="U735" s="52" t="s">
        <v>950</v>
      </c>
      <c r="V735" s="59">
        <v>42401</v>
      </c>
      <c r="W735" s="52">
        <v>2016</v>
      </c>
      <c r="X735" s="59">
        <v>42460</v>
      </c>
      <c r="Y735" s="52">
        <v>2016</v>
      </c>
      <c r="Z735" s="52" t="s">
        <v>305</v>
      </c>
      <c r="AA735" s="58">
        <v>580950</v>
      </c>
      <c r="AB735" s="58">
        <v>685521</v>
      </c>
      <c r="AC735" s="58"/>
      <c r="AD735" s="58"/>
      <c r="AE735" s="58"/>
      <c r="AF735" s="58"/>
      <c r="AG735" s="58"/>
      <c r="AH735" s="58"/>
      <c r="AI735" s="58"/>
      <c r="AJ735" s="58"/>
      <c r="AK735" s="58">
        <v>580950</v>
      </c>
      <c r="AL735" s="58">
        <v>685521</v>
      </c>
      <c r="AM735" s="58"/>
      <c r="AN735" s="58"/>
      <c r="AO735" s="58"/>
      <c r="AP735" s="58"/>
      <c r="AQ735" s="58"/>
      <c r="AR735" s="58"/>
      <c r="AS735" s="58"/>
      <c r="AT735" s="58"/>
      <c r="AU735" s="52" t="s">
        <v>460</v>
      </c>
      <c r="AV735" s="52" t="s">
        <v>266</v>
      </c>
      <c r="AW735" s="52" t="s">
        <v>267</v>
      </c>
    </row>
    <row r="736" spans="1:49" outlineLevel="2" x14ac:dyDescent="0.2">
      <c r="A736" s="52"/>
      <c r="B736" s="52"/>
      <c r="C736" s="52"/>
      <c r="D736" s="52"/>
      <c r="E736" s="52"/>
      <c r="F736" s="52"/>
      <c r="G736" s="2" t="s">
        <v>210</v>
      </c>
      <c r="H736" s="2" t="s">
        <v>211</v>
      </c>
      <c r="I736" s="52"/>
      <c r="J736" s="52"/>
      <c r="K736" s="58"/>
      <c r="L736" s="58"/>
      <c r="M736" s="59"/>
      <c r="N736" s="52"/>
      <c r="O736" s="52"/>
      <c r="P736" s="52"/>
      <c r="Q736" s="52"/>
      <c r="R736" s="52"/>
      <c r="S736" s="52"/>
      <c r="T736" s="52"/>
      <c r="U736" s="52"/>
      <c r="V736" s="59"/>
      <c r="W736" s="52"/>
      <c r="X736" s="59"/>
      <c r="Y736" s="52"/>
      <c r="Z736" s="52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8"/>
      <c r="AN736" s="58"/>
      <c r="AO736" s="58"/>
      <c r="AP736" s="58"/>
      <c r="AQ736" s="58"/>
      <c r="AR736" s="58"/>
      <c r="AS736" s="58"/>
      <c r="AT736" s="58"/>
      <c r="AU736" s="52" t="s">
        <v>283</v>
      </c>
      <c r="AV736" s="52"/>
      <c r="AW736" s="52"/>
    </row>
    <row r="737" spans="1:49" outlineLevel="2" x14ac:dyDescent="0.2">
      <c r="A737" s="52"/>
      <c r="B737" s="52"/>
      <c r="C737" s="52"/>
      <c r="D737" s="52"/>
      <c r="E737" s="52"/>
      <c r="F737" s="52"/>
      <c r="G737" s="2" t="s">
        <v>172</v>
      </c>
      <c r="H737" s="2" t="s">
        <v>173</v>
      </c>
      <c r="I737" s="52"/>
      <c r="J737" s="52"/>
      <c r="K737" s="58"/>
      <c r="L737" s="58"/>
      <c r="M737" s="59"/>
      <c r="N737" s="52"/>
      <c r="O737" s="52"/>
      <c r="P737" s="52"/>
      <c r="Q737" s="52"/>
      <c r="R737" s="52"/>
      <c r="S737" s="52"/>
      <c r="T737" s="52"/>
      <c r="U737" s="52"/>
      <c r="V737" s="59"/>
      <c r="W737" s="52"/>
      <c r="X737" s="59"/>
      <c r="Y737" s="52"/>
      <c r="Z737" s="52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8"/>
      <c r="AN737" s="58"/>
      <c r="AO737" s="58"/>
      <c r="AP737" s="58"/>
      <c r="AQ737" s="58"/>
      <c r="AR737" s="58"/>
      <c r="AS737" s="58"/>
      <c r="AT737" s="58"/>
      <c r="AU737" s="52" t="s">
        <v>283</v>
      </c>
      <c r="AV737" s="52"/>
      <c r="AW737" s="52"/>
    </row>
    <row r="738" spans="1:49" outlineLevel="2" x14ac:dyDescent="0.2">
      <c r="A738" s="52"/>
      <c r="B738" s="52"/>
      <c r="C738" s="52"/>
      <c r="D738" s="52"/>
      <c r="E738" s="52"/>
      <c r="F738" s="52"/>
      <c r="G738" s="2" t="s">
        <v>225</v>
      </c>
      <c r="H738" s="2" t="s">
        <v>226</v>
      </c>
      <c r="I738" s="52"/>
      <c r="J738" s="52"/>
      <c r="K738" s="58"/>
      <c r="L738" s="58"/>
      <c r="M738" s="59"/>
      <c r="N738" s="52"/>
      <c r="O738" s="52"/>
      <c r="P738" s="52"/>
      <c r="Q738" s="52"/>
      <c r="R738" s="52"/>
      <c r="S738" s="52"/>
      <c r="T738" s="52"/>
      <c r="U738" s="52"/>
      <c r="V738" s="59"/>
      <c r="W738" s="52"/>
      <c r="X738" s="59"/>
      <c r="Y738" s="52"/>
      <c r="Z738" s="52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8"/>
      <c r="AN738" s="58"/>
      <c r="AO738" s="58"/>
      <c r="AP738" s="58"/>
      <c r="AQ738" s="58"/>
      <c r="AR738" s="58"/>
      <c r="AS738" s="58"/>
      <c r="AT738" s="58"/>
      <c r="AU738" s="52" t="s">
        <v>283</v>
      </c>
      <c r="AV738" s="52"/>
      <c r="AW738" s="52"/>
    </row>
    <row r="739" spans="1:49" outlineLevel="2" x14ac:dyDescent="0.2">
      <c r="A739" s="52"/>
      <c r="B739" s="52"/>
      <c r="C739" s="52"/>
      <c r="D739" s="52"/>
      <c r="E739" s="52"/>
      <c r="F739" s="52"/>
      <c r="G739" s="2" t="s">
        <v>180</v>
      </c>
      <c r="H739" s="2" t="s">
        <v>181</v>
      </c>
      <c r="I739" s="52"/>
      <c r="J739" s="52"/>
      <c r="K739" s="58"/>
      <c r="L739" s="58"/>
      <c r="M739" s="59"/>
      <c r="N739" s="52"/>
      <c r="O739" s="52"/>
      <c r="P739" s="52"/>
      <c r="Q739" s="52"/>
      <c r="R739" s="52"/>
      <c r="S739" s="52"/>
      <c r="T739" s="52"/>
      <c r="U739" s="52"/>
      <c r="V739" s="59"/>
      <c r="W739" s="52"/>
      <c r="X739" s="59"/>
      <c r="Y739" s="52"/>
      <c r="Z739" s="52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8"/>
      <c r="AN739" s="58"/>
      <c r="AO739" s="58"/>
      <c r="AP739" s="58"/>
      <c r="AQ739" s="58"/>
      <c r="AR739" s="58"/>
      <c r="AS739" s="58"/>
      <c r="AT739" s="58"/>
      <c r="AU739" s="52" t="s">
        <v>283</v>
      </c>
      <c r="AV739" s="52"/>
      <c r="AW739" s="52"/>
    </row>
    <row r="740" spans="1:49" ht="42.75" outlineLevel="2" x14ac:dyDescent="0.2">
      <c r="A740" s="52" t="s">
        <v>472</v>
      </c>
      <c r="B740" s="52"/>
      <c r="C740" s="2" t="s">
        <v>105</v>
      </c>
      <c r="D740" s="2">
        <v>1</v>
      </c>
      <c r="E740" s="2" t="s">
        <v>106</v>
      </c>
      <c r="F740" s="2" t="s">
        <v>107</v>
      </c>
      <c r="G740" s="2" t="s">
        <v>210</v>
      </c>
      <c r="H740" s="2" t="s">
        <v>211</v>
      </c>
      <c r="I740" s="2" t="s">
        <v>473</v>
      </c>
      <c r="J740" s="2" t="s">
        <v>111</v>
      </c>
      <c r="K740" s="4">
        <v>370353</v>
      </c>
      <c r="L740" s="4">
        <v>437016.54</v>
      </c>
      <c r="M740" s="5">
        <v>42328</v>
      </c>
      <c r="N740" s="2" t="s">
        <v>451</v>
      </c>
      <c r="O740" s="2"/>
      <c r="P740" s="2" t="s">
        <v>114</v>
      </c>
      <c r="Q740" s="2" t="s">
        <v>452</v>
      </c>
      <c r="R740" s="2" t="s">
        <v>286</v>
      </c>
      <c r="S740" s="2" t="s">
        <v>474</v>
      </c>
      <c r="T740" s="2" t="s">
        <v>453</v>
      </c>
      <c r="U740" s="2" t="s">
        <v>950</v>
      </c>
      <c r="V740" s="5">
        <v>42401</v>
      </c>
      <c r="W740" s="2">
        <v>2016</v>
      </c>
      <c r="X740" s="5">
        <v>42490</v>
      </c>
      <c r="Y740" s="2">
        <v>2016</v>
      </c>
      <c r="Z740" s="2" t="s">
        <v>305</v>
      </c>
      <c r="AA740" s="4">
        <v>370353</v>
      </c>
      <c r="AB740" s="4">
        <v>437016.54</v>
      </c>
      <c r="AC740" s="4"/>
      <c r="AD740" s="4"/>
      <c r="AE740" s="4"/>
      <c r="AF740" s="4"/>
      <c r="AG740" s="4"/>
      <c r="AH740" s="4"/>
      <c r="AI740" s="4"/>
      <c r="AJ740" s="4"/>
      <c r="AK740" s="4">
        <v>370353</v>
      </c>
      <c r="AL740" s="4">
        <v>437016.54</v>
      </c>
      <c r="AM740" s="4"/>
      <c r="AN740" s="4"/>
      <c r="AO740" s="4"/>
      <c r="AP740" s="4"/>
      <c r="AQ740" s="4"/>
      <c r="AR740" s="4"/>
      <c r="AS740" s="4"/>
      <c r="AT740" s="4"/>
      <c r="AU740" s="2" t="s">
        <v>460</v>
      </c>
      <c r="AV740" s="2" t="s">
        <v>266</v>
      </c>
      <c r="AW740" s="2" t="s">
        <v>267</v>
      </c>
    </row>
    <row r="741" spans="1:49" ht="42.75" outlineLevel="2" x14ac:dyDescent="0.2">
      <c r="A741" s="52" t="s">
        <v>478</v>
      </c>
      <c r="B741" s="52"/>
      <c r="C741" s="2" t="s">
        <v>105</v>
      </c>
      <c r="D741" s="2">
        <v>1</v>
      </c>
      <c r="E741" s="2" t="s">
        <v>106</v>
      </c>
      <c r="F741" s="2" t="s">
        <v>107</v>
      </c>
      <c r="G741" s="2" t="s">
        <v>180</v>
      </c>
      <c r="H741" s="2" t="s">
        <v>181</v>
      </c>
      <c r="I741" s="2" t="s">
        <v>479</v>
      </c>
      <c r="J741" s="2" t="s">
        <v>111</v>
      </c>
      <c r="K741" s="4">
        <v>2351205</v>
      </c>
      <c r="L741" s="4">
        <v>2774421.9</v>
      </c>
      <c r="M741" s="5">
        <v>42328</v>
      </c>
      <c r="N741" s="2" t="s">
        <v>451</v>
      </c>
      <c r="O741" s="2"/>
      <c r="P741" s="2" t="s">
        <v>114</v>
      </c>
      <c r="Q741" s="2" t="s">
        <v>452</v>
      </c>
      <c r="R741" s="2" t="s">
        <v>286</v>
      </c>
      <c r="S741" s="2" t="s">
        <v>474</v>
      </c>
      <c r="T741" s="2" t="s">
        <v>453</v>
      </c>
      <c r="U741" s="2" t="s">
        <v>950</v>
      </c>
      <c r="V741" s="5">
        <v>42401</v>
      </c>
      <c r="W741" s="2">
        <v>2016</v>
      </c>
      <c r="X741" s="5">
        <v>42490</v>
      </c>
      <c r="Y741" s="2">
        <v>2016</v>
      </c>
      <c r="Z741" s="2" t="s">
        <v>305</v>
      </c>
      <c r="AA741" s="4">
        <v>2351205</v>
      </c>
      <c r="AB741" s="4">
        <v>2774421.9</v>
      </c>
      <c r="AC741" s="4"/>
      <c r="AD741" s="4"/>
      <c r="AE741" s="4"/>
      <c r="AF741" s="4"/>
      <c r="AG741" s="4"/>
      <c r="AH741" s="4"/>
      <c r="AI741" s="4"/>
      <c r="AJ741" s="4"/>
      <c r="AK741" s="4">
        <v>2351205</v>
      </c>
      <c r="AL741" s="4">
        <v>2774421.9</v>
      </c>
      <c r="AM741" s="4"/>
      <c r="AN741" s="4"/>
      <c r="AO741" s="4"/>
      <c r="AP741" s="4"/>
      <c r="AQ741" s="4"/>
      <c r="AR741" s="4"/>
      <c r="AS741" s="4"/>
      <c r="AT741" s="4"/>
      <c r="AU741" s="2" t="s">
        <v>460</v>
      </c>
      <c r="AV741" s="2" t="s">
        <v>266</v>
      </c>
      <c r="AW741" s="2" t="s">
        <v>267</v>
      </c>
    </row>
    <row r="742" spans="1:49" outlineLevel="2" x14ac:dyDescent="0.2">
      <c r="A742" s="52" t="s">
        <v>480</v>
      </c>
      <c r="B742" s="52"/>
      <c r="C742" s="52" t="s">
        <v>105</v>
      </c>
      <c r="D742" s="52">
        <v>1</v>
      </c>
      <c r="E742" s="52" t="s">
        <v>106</v>
      </c>
      <c r="F742" s="52" t="s">
        <v>107</v>
      </c>
      <c r="G742" s="2" t="s">
        <v>108</v>
      </c>
      <c r="H742" s="2" t="s">
        <v>109</v>
      </c>
      <c r="I742" s="52" t="s">
        <v>481</v>
      </c>
      <c r="J742" s="52" t="s">
        <v>111</v>
      </c>
      <c r="K742" s="58">
        <v>1000235</v>
      </c>
      <c r="L742" s="58">
        <v>1180277.3</v>
      </c>
      <c r="M742" s="59">
        <v>42321</v>
      </c>
      <c r="N742" s="52" t="s">
        <v>451</v>
      </c>
      <c r="O742" s="52"/>
      <c r="P742" s="52" t="s">
        <v>114</v>
      </c>
      <c r="Q742" s="52" t="s">
        <v>115</v>
      </c>
      <c r="R742" s="52" t="s">
        <v>286</v>
      </c>
      <c r="S742" s="52" t="s">
        <v>474</v>
      </c>
      <c r="T742" s="52" t="s">
        <v>118</v>
      </c>
      <c r="U742" s="52" t="s">
        <v>950</v>
      </c>
      <c r="V742" s="59">
        <v>42401</v>
      </c>
      <c r="W742" s="52">
        <v>2016</v>
      </c>
      <c r="X742" s="59">
        <v>42490</v>
      </c>
      <c r="Y742" s="52">
        <v>2016</v>
      </c>
      <c r="Z742" s="52" t="s">
        <v>305</v>
      </c>
      <c r="AA742" s="58">
        <v>1000235</v>
      </c>
      <c r="AB742" s="58">
        <v>1180277.3</v>
      </c>
      <c r="AC742" s="58"/>
      <c r="AD742" s="58"/>
      <c r="AE742" s="58"/>
      <c r="AF742" s="58"/>
      <c r="AG742" s="58"/>
      <c r="AH742" s="58"/>
      <c r="AI742" s="58"/>
      <c r="AJ742" s="58"/>
      <c r="AK742" s="58">
        <v>1000235</v>
      </c>
      <c r="AL742" s="58">
        <v>1180277.3</v>
      </c>
      <c r="AM742" s="58"/>
      <c r="AN742" s="58"/>
      <c r="AO742" s="58"/>
      <c r="AP742" s="58"/>
      <c r="AQ742" s="58"/>
      <c r="AR742" s="58"/>
      <c r="AS742" s="58"/>
      <c r="AT742" s="58"/>
      <c r="AU742" s="52" t="s">
        <v>460</v>
      </c>
      <c r="AV742" s="52" t="s">
        <v>266</v>
      </c>
      <c r="AW742" s="52" t="s">
        <v>267</v>
      </c>
    </row>
    <row r="743" spans="1:49" outlineLevel="2" x14ac:dyDescent="0.2">
      <c r="A743" s="52"/>
      <c r="B743" s="52"/>
      <c r="C743" s="52"/>
      <c r="D743" s="52"/>
      <c r="E743" s="52"/>
      <c r="F743" s="52"/>
      <c r="G743" s="2" t="s">
        <v>210</v>
      </c>
      <c r="H743" s="2" t="s">
        <v>211</v>
      </c>
      <c r="I743" s="52"/>
      <c r="J743" s="52"/>
      <c r="K743" s="58"/>
      <c r="L743" s="58"/>
      <c r="M743" s="59"/>
      <c r="N743" s="52"/>
      <c r="O743" s="52"/>
      <c r="P743" s="52"/>
      <c r="Q743" s="52"/>
      <c r="R743" s="52"/>
      <c r="S743" s="52"/>
      <c r="T743" s="52"/>
      <c r="U743" s="52"/>
      <c r="V743" s="59"/>
      <c r="W743" s="52"/>
      <c r="X743" s="59"/>
      <c r="Y743" s="52"/>
      <c r="Z743" s="52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8"/>
      <c r="AN743" s="58"/>
      <c r="AO743" s="58"/>
      <c r="AP743" s="58"/>
      <c r="AQ743" s="58"/>
      <c r="AR743" s="58"/>
      <c r="AS743" s="58"/>
      <c r="AT743" s="58"/>
      <c r="AU743" s="52" t="s">
        <v>283</v>
      </c>
      <c r="AV743" s="52"/>
      <c r="AW743" s="52"/>
    </row>
    <row r="744" spans="1:49" outlineLevel="2" x14ac:dyDescent="0.2">
      <c r="A744" s="52"/>
      <c r="B744" s="52"/>
      <c r="C744" s="52"/>
      <c r="D744" s="52"/>
      <c r="E744" s="52"/>
      <c r="F744" s="52"/>
      <c r="G744" s="2" t="s">
        <v>172</v>
      </c>
      <c r="H744" s="2" t="s">
        <v>173</v>
      </c>
      <c r="I744" s="52"/>
      <c r="J744" s="52"/>
      <c r="K744" s="58"/>
      <c r="L744" s="58"/>
      <c r="M744" s="59"/>
      <c r="N744" s="52"/>
      <c r="O744" s="52"/>
      <c r="P744" s="52"/>
      <c r="Q744" s="52"/>
      <c r="R744" s="52"/>
      <c r="S744" s="52"/>
      <c r="T744" s="52"/>
      <c r="U744" s="52"/>
      <c r="V744" s="59"/>
      <c r="W744" s="52"/>
      <c r="X744" s="59"/>
      <c r="Y744" s="52"/>
      <c r="Z744" s="52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8"/>
      <c r="AN744" s="58"/>
      <c r="AO744" s="58"/>
      <c r="AP744" s="58"/>
      <c r="AQ744" s="58"/>
      <c r="AR744" s="58"/>
      <c r="AS744" s="58"/>
      <c r="AT744" s="58"/>
      <c r="AU744" s="52" t="s">
        <v>283</v>
      </c>
      <c r="AV744" s="52"/>
      <c r="AW744" s="52"/>
    </row>
    <row r="745" spans="1:49" outlineLevel="2" x14ac:dyDescent="0.2">
      <c r="A745" s="52"/>
      <c r="B745" s="52"/>
      <c r="C745" s="52"/>
      <c r="D745" s="52"/>
      <c r="E745" s="52"/>
      <c r="F745" s="52"/>
      <c r="G745" s="2" t="s">
        <v>225</v>
      </c>
      <c r="H745" s="2" t="s">
        <v>226</v>
      </c>
      <c r="I745" s="52"/>
      <c r="J745" s="52"/>
      <c r="K745" s="58"/>
      <c r="L745" s="58"/>
      <c r="M745" s="59"/>
      <c r="N745" s="52"/>
      <c r="O745" s="52"/>
      <c r="P745" s="52"/>
      <c r="Q745" s="52"/>
      <c r="R745" s="52"/>
      <c r="S745" s="52"/>
      <c r="T745" s="52"/>
      <c r="U745" s="52"/>
      <c r="V745" s="59"/>
      <c r="W745" s="52"/>
      <c r="X745" s="59"/>
      <c r="Y745" s="52"/>
      <c r="Z745" s="52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8"/>
      <c r="AN745" s="58"/>
      <c r="AO745" s="58"/>
      <c r="AP745" s="58"/>
      <c r="AQ745" s="58"/>
      <c r="AR745" s="58"/>
      <c r="AS745" s="58"/>
      <c r="AT745" s="58"/>
      <c r="AU745" s="52" t="s">
        <v>283</v>
      </c>
      <c r="AV745" s="52"/>
      <c r="AW745" s="52"/>
    </row>
    <row r="746" spans="1:49" outlineLevel="2" x14ac:dyDescent="0.2">
      <c r="A746" s="52"/>
      <c r="B746" s="52"/>
      <c r="C746" s="52"/>
      <c r="D746" s="52"/>
      <c r="E746" s="52"/>
      <c r="F746" s="52"/>
      <c r="G746" s="2" t="s">
        <v>180</v>
      </c>
      <c r="H746" s="2" t="s">
        <v>181</v>
      </c>
      <c r="I746" s="52"/>
      <c r="J746" s="52"/>
      <c r="K746" s="58"/>
      <c r="L746" s="58"/>
      <c r="M746" s="59"/>
      <c r="N746" s="52"/>
      <c r="O746" s="52"/>
      <c r="P746" s="52"/>
      <c r="Q746" s="52"/>
      <c r="R746" s="52"/>
      <c r="S746" s="52"/>
      <c r="T746" s="52"/>
      <c r="U746" s="52"/>
      <c r="V746" s="59"/>
      <c r="W746" s="52"/>
      <c r="X746" s="59"/>
      <c r="Y746" s="52"/>
      <c r="Z746" s="52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8"/>
      <c r="AN746" s="58"/>
      <c r="AO746" s="58"/>
      <c r="AP746" s="58"/>
      <c r="AQ746" s="58"/>
      <c r="AR746" s="58"/>
      <c r="AS746" s="58"/>
      <c r="AT746" s="58"/>
      <c r="AU746" s="52" t="s">
        <v>283</v>
      </c>
      <c r="AV746" s="52"/>
      <c r="AW746" s="52"/>
    </row>
    <row r="747" spans="1:49" ht="42.75" outlineLevel="2" x14ac:dyDescent="0.2">
      <c r="A747" s="52" t="s">
        <v>485</v>
      </c>
      <c r="B747" s="52"/>
      <c r="C747" s="2" t="s">
        <v>105</v>
      </c>
      <c r="D747" s="2">
        <v>1</v>
      </c>
      <c r="E747" s="2" t="s">
        <v>106</v>
      </c>
      <c r="F747" s="2" t="s">
        <v>107</v>
      </c>
      <c r="G747" s="2" t="s">
        <v>210</v>
      </c>
      <c r="H747" s="2" t="s">
        <v>211</v>
      </c>
      <c r="I747" s="2" t="s">
        <v>486</v>
      </c>
      <c r="J747" s="2" t="s">
        <v>111</v>
      </c>
      <c r="K747" s="4">
        <v>276780</v>
      </c>
      <c r="L747" s="4">
        <v>326600.40000000002</v>
      </c>
      <c r="M747" s="5">
        <v>42318</v>
      </c>
      <c r="N747" s="2" t="s">
        <v>451</v>
      </c>
      <c r="O747" s="2" t="s">
        <v>113</v>
      </c>
      <c r="P747" s="2" t="s">
        <v>114</v>
      </c>
      <c r="Q747" s="2" t="s">
        <v>115</v>
      </c>
      <c r="R747" s="2" t="s">
        <v>487</v>
      </c>
      <c r="S747" s="2" t="s">
        <v>296</v>
      </c>
      <c r="T747" s="2" t="s">
        <v>118</v>
      </c>
      <c r="U747" s="2" t="s">
        <v>950</v>
      </c>
      <c r="V747" s="5">
        <v>42380</v>
      </c>
      <c r="W747" s="2">
        <v>2016</v>
      </c>
      <c r="X747" s="5">
        <v>42460</v>
      </c>
      <c r="Y747" s="2">
        <v>2016</v>
      </c>
      <c r="Z747" s="2" t="s">
        <v>305</v>
      </c>
      <c r="AA747" s="4">
        <v>276780</v>
      </c>
      <c r="AB747" s="4">
        <v>326600.40000000002</v>
      </c>
      <c r="AC747" s="4"/>
      <c r="AD747" s="4"/>
      <c r="AE747" s="4"/>
      <c r="AF747" s="4"/>
      <c r="AG747" s="4"/>
      <c r="AH747" s="4"/>
      <c r="AI747" s="4"/>
      <c r="AJ747" s="4"/>
      <c r="AK747" s="4">
        <v>276780</v>
      </c>
      <c r="AL747" s="4">
        <v>326600.40000000002</v>
      </c>
      <c r="AM747" s="4"/>
      <c r="AN747" s="4"/>
      <c r="AO747" s="4"/>
      <c r="AP747" s="4"/>
      <c r="AQ747" s="4"/>
      <c r="AR747" s="4"/>
      <c r="AS747" s="4"/>
      <c r="AT747" s="4"/>
      <c r="AU747" s="2" t="s">
        <v>460</v>
      </c>
      <c r="AV747" s="2" t="s">
        <v>266</v>
      </c>
      <c r="AW747" s="2" t="s">
        <v>267</v>
      </c>
    </row>
    <row r="748" spans="1:49" outlineLevel="2" x14ac:dyDescent="0.2">
      <c r="A748" s="52" t="s">
        <v>489</v>
      </c>
      <c r="B748" s="52"/>
      <c r="C748" s="52" t="s">
        <v>105</v>
      </c>
      <c r="D748" s="52">
        <v>1</v>
      </c>
      <c r="E748" s="52" t="s">
        <v>106</v>
      </c>
      <c r="F748" s="52" t="s">
        <v>107</v>
      </c>
      <c r="G748" s="2" t="s">
        <v>108</v>
      </c>
      <c r="H748" s="2" t="s">
        <v>109</v>
      </c>
      <c r="I748" s="52" t="s">
        <v>490</v>
      </c>
      <c r="J748" s="52" t="s">
        <v>111</v>
      </c>
      <c r="K748" s="58">
        <v>371421</v>
      </c>
      <c r="L748" s="58">
        <v>438276.78</v>
      </c>
      <c r="M748" s="59">
        <v>42318</v>
      </c>
      <c r="N748" s="52" t="s">
        <v>451</v>
      </c>
      <c r="O748" s="52"/>
      <c r="P748" s="52" t="s">
        <v>114</v>
      </c>
      <c r="Q748" s="52" t="s">
        <v>452</v>
      </c>
      <c r="R748" s="52" t="s">
        <v>491</v>
      </c>
      <c r="S748" s="52" t="s">
        <v>492</v>
      </c>
      <c r="T748" s="52" t="s">
        <v>453</v>
      </c>
      <c r="U748" s="52" t="s">
        <v>950</v>
      </c>
      <c r="V748" s="59">
        <v>42410</v>
      </c>
      <c r="W748" s="52">
        <v>2016</v>
      </c>
      <c r="X748" s="59">
        <v>42439</v>
      </c>
      <c r="Y748" s="52">
        <v>2016</v>
      </c>
      <c r="Z748" s="52" t="s">
        <v>305</v>
      </c>
      <c r="AA748" s="58">
        <v>371421</v>
      </c>
      <c r="AB748" s="58">
        <v>438276.78</v>
      </c>
      <c r="AC748" s="58"/>
      <c r="AD748" s="58"/>
      <c r="AE748" s="58"/>
      <c r="AF748" s="58"/>
      <c r="AG748" s="58"/>
      <c r="AH748" s="58"/>
      <c r="AI748" s="58"/>
      <c r="AJ748" s="58"/>
      <c r="AK748" s="58">
        <v>371421</v>
      </c>
      <c r="AL748" s="58">
        <v>438276.78</v>
      </c>
      <c r="AM748" s="58"/>
      <c r="AN748" s="58"/>
      <c r="AO748" s="58"/>
      <c r="AP748" s="58"/>
      <c r="AQ748" s="58"/>
      <c r="AR748" s="58"/>
      <c r="AS748" s="58"/>
      <c r="AT748" s="58"/>
      <c r="AU748" s="52" t="s">
        <v>460</v>
      </c>
      <c r="AV748" s="52" t="s">
        <v>266</v>
      </c>
      <c r="AW748" s="52" t="s">
        <v>267</v>
      </c>
    </row>
    <row r="749" spans="1:49" outlineLevel="2" x14ac:dyDescent="0.2">
      <c r="A749" s="52"/>
      <c r="B749" s="52"/>
      <c r="C749" s="52"/>
      <c r="D749" s="52"/>
      <c r="E749" s="52"/>
      <c r="F749" s="52"/>
      <c r="G749" s="2" t="s">
        <v>210</v>
      </c>
      <c r="H749" s="2" t="s">
        <v>211</v>
      </c>
      <c r="I749" s="52"/>
      <c r="J749" s="52"/>
      <c r="K749" s="58"/>
      <c r="L749" s="58"/>
      <c r="M749" s="59"/>
      <c r="N749" s="52"/>
      <c r="O749" s="52"/>
      <c r="P749" s="52"/>
      <c r="Q749" s="52"/>
      <c r="R749" s="52"/>
      <c r="S749" s="52"/>
      <c r="T749" s="52"/>
      <c r="U749" s="52"/>
      <c r="V749" s="59"/>
      <c r="W749" s="52"/>
      <c r="X749" s="59"/>
      <c r="Y749" s="52"/>
      <c r="Z749" s="52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8"/>
      <c r="AN749" s="58"/>
      <c r="AO749" s="58"/>
      <c r="AP749" s="58"/>
      <c r="AQ749" s="58"/>
      <c r="AR749" s="58"/>
      <c r="AS749" s="58"/>
      <c r="AT749" s="58"/>
      <c r="AU749" s="52" t="s">
        <v>283</v>
      </c>
      <c r="AV749" s="52"/>
      <c r="AW749" s="52"/>
    </row>
    <row r="750" spans="1:49" outlineLevel="2" x14ac:dyDescent="0.2">
      <c r="A750" s="52"/>
      <c r="B750" s="52"/>
      <c r="C750" s="52"/>
      <c r="D750" s="52"/>
      <c r="E750" s="52"/>
      <c r="F750" s="52"/>
      <c r="G750" s="2" t="s">
        <v>180</v>
      </c>
      <c r="H750" s="2" t="s">
        <v>181</v>
      </c>
      <c r="I750" s="52"/>
      <c r="J750" s="52"/>
      <c r="K750" s="58"/>
      <c r="L750" s="58"/>
      <c r="M750" s="59"/>
      <c r="N750" s="52"/>
      <c r="O750" s="52"/>
      <c r="P750" s="52"/>
      <c r="Q750" s="52"/>
      <c r="R750" s="52"/>
      <c r="S750" s="52"/>
      <c r="T750" s="52"/>
      <c r="U750" s="52"/>
      <c r="V750" s="59"/>
      <c r="W750" s="52"/>
      <c r="X750" s="59"/>
      <c r="Y750" s="52"/>
      <c r="Z750" s="52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8"/>
      <c r="AN750" s="58"/>
      <c r="AO750" s="58"/>
      <c r="AP750" s="58"/>
      <c r="AQ750" s="58"/>
      <c r="AR750" s="58"/>
      <c r="AS750" s="58"/>
      <c r="AT750" s="58"/>
      <c r="AU750" s="52" t="s">
        <v>283</v>
      </c>
      <c r="AV750" s="52"/>
      <c r="AW750" s="52"/>
    </row>
    <row r="751" spans="1:49" ht="42.75" outlineLevel="2" x14ac:dyDescent="0.2">
      <c r="A751" s="52" t="s">
        <v>489</v>
      </c>
      <c r="B751" s="52"/>
      <c r="C751" s="2" t="s">
        <v>105</v>
      </c>
      <c r="D751" s="2">
        <v>1</v>
      </c>
      <c r="E751" s="2" t="s">
        <v>106</v>
      </c>
      <c r="F751" s="2" t="s">
        <v>107</v>
      </c>
      <c r="G751" s="2" t="s">
        <v>210</v>
      </c>
      <c r="H751" s="2" t="s">
        <v>211</v>
      </c>
      <c r="I751" s="2" t="s">
        <v>494</v>
      </c>
      <c r="J751" s="2" t="s">
        <v>111</v>
      </c>
      <c r="K751" s="4">
        <v>51255</v>
      </c>
      <c r="L751" s="4">
        <v>60480.9</v>
      </c>
      <c r="M751" s="5">
        <v>42318</v>
      </c>
      <c r="N751" s="2" t="s">
        <v>451</v>
      </c>
      <c r="O751" s="2"/>
      <c r="P751" s="2" t="s">
        <v>114</v>
      </c>
      <c r="Q751" s="2" t="s">
        <v>452</v>
      </c>
      <c r="R751" s="2" t="s">
        <v>491</v>
      </c>
      <c r="S751" s="2" t="s">
        <v>492</v>
      </c>
      <c r="T751" s="2" t="s">
        <v>453</v>
      </c>
      <c r="U751" s="2" t="s">
        <v>950</v>
      </c>
      <c r="V751" s="5">
        <v>42410</v>
      </c>
      <c r="W751" s="2">
        <v>2016</v>
      </c>
      <c r="X751" s="5">
        <v>42439</v>
      </c>
      <c r="Y751" s="2">
        <v>2016</v>
      </c>
      <c r="Z751" s="2" t="s">
        <v>305</v>
      </c>
      <c r="AA751" s="4">
        <v>51255</v>
      </c>
      <c r="AB751" s="4">
        <v>60480.9</v>
      </c>
      <c r="AC751" s="4"/>
      <c r="AD751" s="4"/>
      <c r="AE751" s="4"/>
      <c r="AF751" s="4"/>
      <c r="AG751" s="4"/>
      <c r="AH751" s="4"/>
      <c r="AI751" s="4"/>
      <c r="AJ751" s="4"/>
      <c r="AK751" s="4">
        <v>51255</v>
      </c>
      <c r="AL751" s="4">
        <v>60480.9</v>
      </c>
      <c r="AM751" s="4"/>
      <c r="AN751" s="4"/>
      <c r="AO751" s="4"/>
      <c r="AP751" s="4"/>
      <c r="AQ751" s="4"/>
      <c r="AR751" s="4"/>
      <c r="AS751" s="4"/>
      <c r="AT751" s="4"/>
      <c r="AU751" s="2" t="s">
        <v>460</v>
      </c>
      <c r="AV751" s="2" t="s">
        <v>266</v>
      </c>
      <c r="AW751" s="2" t="s">
        <v>267</v>
      </c>
    </row>
    <row r="752" spans="1:49" outlineLevel="2" x14ac:dyDescent="0.2">
      <c r="A752" s="52" t="s">
        <v>489</v>
      </c>
      <c r="B752" s="52"/>
      <c r="C752" s="52" t="s">
        <v>105</v>
      </c>
      <c r="D752" s="52">
        <v>1</v>
      </c>
      <c r="E752" s="52" t="s">
        <v>106</v>
      </c>
      <c r="F752" s="52" t="s">
        <v>107</v>
      </c>
      <c r="G752" s="2" t="s">
        <v>108</v>
      </c>
      <c r="H752" s="2" t="s">
        <v>109</v>
      </c>
      <c r="I752" s="52" t="s">
        <v>495</v>
      </c>
      <c r="J752" s="52" t="s">
        <v>111</v>
      </c>
      <c r="K752" s="58">
        <v>283423</v>
      </c>
      <c r="L752" s="58">
        <v>334439.14</v>
      </c>
      <c r="M752" s="59">
        <v>42318</v>
      </c>
      <c r="N752" s="52" t="s">
        <v>451</v>
      </c>
      <c r="O752" s="52"/>
      <c r="P752" s="52" t="s">
        <v>114</v>
      </c>
      <c r="Q752" s="52" t="s">
        <v>452</v>
      </c>
      <c r="R752" s="52" t="s">
        <v>491</v>
      </c>
      <c r="S752" s="52" t="s">
        <v>492</v>
      </c>
      <c r="T752" s="52" t="s">
        <v>453</v>
      </c>
      <c r="U752" s="52" t="s">
        <v>950</v>
      </c>
      <c r="V752" s="59">
        <v>42410</v>
      </c>
      <c r="W752" s="52">
        <v>2016</v>
      </c>
      <c r="X752" s="59">
        <v>42439</v>
      </c>
      <c r="Y752" s="52">
        <v>2016</v>
      </c>
      <c r="Z752" s="52" t="s">
        <v>305</v>
      </c>
      <c r="AA752" s="58">
        <v>283423</v>
      </c>
      <c r="AB752" s="58">
        <v>334439.14</v>
      </c>
      <c r="AC752" s="58"/>
      <c r="AD752" s="58"/>
      <c r="AE752" s="58"/>
      <c r="AF752" s="58"/>
      <c r="AG752" s="58"/>
      <c r="AH752" s="58"/>
      <c r="AI752" s="58"/>
      <c r="AJ752" s="58"/>
      <c r="AK752" s="58">
        <v>283423</v>
      </c>
      <c r="AL752" s="58">
        <v>334439.14</v>
      </c>
      <c r="AM752" s="58"/>
      <c r="AN752" s="58"/>
      <c r="AO752" s="58"/>
      <c r="AP752" s="58"/>
      <c r="AQ752" s="58"/>
      <c r="AR752" s="58"/>
      <c r="AS752" s="58"/>
      <c r="AT752" s="58"/>
      <c r="AU752" s="52" t="s">
        <v>460</v>
      </c>
      <c r="AV752" s="52" t="s">
        <v>266</v>
      </c>
      <c r="AW752" s="52" t="s">
        <v>267</v>
      </c>
    </row>
    <row r="753" spans="1:49" outlineLevel="2" x14ac:dyDescent="0.2">
      <c r="A753" s="52"/>
      <c r="B753" s="52"/>
      <c r="C753" s="52"/>
      <c r="D753" s="52"/>
      <c r="E753" s="52"/>
      <c r="F753" s="52"/>
      <c r="G753" s="2" t="s">
        <v>210</v>
      </c>
      <c r="H753" s="2" t="s">
        <v>211</v>
      </c>
      <c r="I753" s="52"/>
      <c r="J753" s="52"/>
      <c r="K753" s="58"/>
      <c r="L753" s="58"/>
      <c r="M753" s="59"/>
      <c r="N753" s="52"/>
      <c r="O753" s="52"/>
      <c r="P753" s="52"/>
      <c r="Q753" s="52"/>
      <c r="R753" s="52"/>
      <c r="S753" s="52"/>
      <c r="T753" s="52"/>
      <c r="U753" s="52"/>
      <c r="V753" s="59"/>
      <c r="W753" s="52"/>
      <c r="X753" s="59"/>
      <c r="Y753" s="52"/>
      <c r="Z753" s="52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8"/>
      <c r="AN753" s="58"/>
      <c r="AO753" s="58"/>
      <c r="AP753" s="58"/>
      <c r="AQ753" s="58"/>
      <c r="AR753" s="58"/>
      <c r="AS753" s="58"/>
      <c r="AT753" s="58"/>
      <c r="AU753" s="52" t="s">
        <v>283</v>
      </c>
      <c r="AV753" s="52"/>
      <c r="AW753" s="52"/>
    </row>
    <row r="754" spans="1:49" outlineLevel="2" x14ac:dyDescent="0.2">
      <c r="A754" s="52" t="s">
        <v>496</v>
      </c>
      <c r="B754" s="52"/>
      <c r="C754" s="52" t="s">
        <v>105</v>
      </c>
      <c r="D754" s="52">
        <v>1</v>
      </c>
      <c r="E754" s="52" t="s">
        <v>106</v>
      </c>
      <c r="F754" s="52" t="s">
        <v>107</v>
      </c>
      <c r="G754" s="2" t="s">
        <v>108</v>
      </c>
      <c r="H754" s="2" t="s">
        <v>109</v>
      </c>
      <c r="I754" s="52" t="s">
        <v>497</v>
      </c>
      <c r="J754" s="52" t="s">
        <v>111</v>
      </c>
      <c r="K754" s="58">
        <v>118624</v>
      </c>
      <c r="L754" s="58">
        <v>139976.32000000001</v>
      </c>
      <c r="M754" s="59">
        <v>42318</v>
      </c>
      <c r="N754" s="52" t="s">
        <v>451</v>
      </c>
      <c r="O754" s="52"/>
      <c r="P754" s="52" t="s">
        <v>114</v>
      </c>
      <c r="Q754" s="52" t="s">
        <v>452</v>
      </c>
      <c r="R754" s="52" t="s">
        <v>498</v>
      </c>
      <c r="S754" s="52" t="s">
        <v>499</v>
      </c>
      <c r="T754" s="52" t="s">
        <v>453</v>
      </c>
      <c r="U754" s="52" t="s">
        <v>950</v>
      </c>
      <c r="V754" s="59">
        <v>42410</v>
      </c>
      <c r="W754" s="52">
        <v>2016</v>
      </c>
      <c r="X754" s="59">
        <v>42439</v>
      </c>
      <c r="Y754" s="52">
        <v>2016</v>
      </c>
      <c r="Z754" s="52" t="s">
        <v>305</v>
      </c>
      <c r="AA754" s="58">
        <v>118624</v>
      </c>
      <c r="AB754" s="58">
        <v>139976.32000000001</v>
      </c>
      <c r="AC754" s="58"/>
      <c r="AD754" s="58"/>
      <c r="AE754" s="58"/>
      <c r="AF754" s="58"/>
      <c r="AG754" s="58"/>
      <c r="AH754" s="58"/>
      <c r="AI754" s="58"/>
      <c r="AJ754" s="58"/>
      <c r="AK754" s="58">
        <v>118624</v>
      </c>
      <c r="AL754" s="58">
        <v>139976.32000000001</v>
      </c>
      <c r="AM754" s="58"/>
      <c r="AN754" s="58"/>
      <c r="AO754" s="58"/>
      <c r="AP754" s="58"/>
      <c r="AQ754" s="58"/>
      <c r="AR754" s="58"/>
      <c r="AS754" s="58"/>
      <c r="AT754" s="58"/>
      <c r="AU754" s="52" t="s">
        <v>460</v>
      </c>
      <c r="AV754" s="52" t="s">
        <v>266</v>
      </c>
      <c r="AW754" s="52" t="s">
        <v>267</v>
      </c>
    </row>
    <row r="755" spans="1:49" outlineLevel="2" x14ac:dyDescent="0.2">
      <c r="A755" s="52"/>
      <c r="B755" s="52"/>
      <c r="C755" s="52"/>
      <c r="D755" s="52"/>
      <c r="E755" s="52"/>
      <c r="F755" s="52"/>
      <c r="G755" s="2" t="s">
        <v>210</v>
      </c>
      <c r="H755" s="2" t="s">
        <v>211</v>
      </c>
      <c r="I755" s="52"/>
      <c r="J755" s="52"/>
      <c r="K755" s="58"/>
      <c r="L755" s="58"/>
      <c r="M755" s="59"/>
      <c r="N755" s="52"/>
      <c r="O755" s="52"/>
      <c r="P755" s="52"/>
      <c r="Q755" s="52"/>
      <c r="R755" s="52"/>
      <c r="S755" s="52"/>
      <c r="T755" s="52"/>
      <c r="U755" s="52"/>
      <c r="V755" s="59"/>
      <c r="W755" s="52"/>
      <c r="X755" s="59"/>
      <c r="Y755" s="52"/>
      <c r="Z755" s="52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8"/>
      <c r="AN755" s="58"/>
      <c r="AO755" s="58"/>
      <c r="AP755" s="58"/>
      <c r="AQ755" s="58"/>
      <c r="AR755" s="58"/>
      <c r="AS755" s="58"/>
      <c r="AT755" s="58"/>
      <c r="AU755" s="52" t="s">
        <v>283</v>
      </c>
      <c r="AV755" s="52"/>
      <c r="AW755" s="52"/>
    </row>
    <row r="756" spans="1:49" outlineLevel="2" x14ac:dyDescent="0.2">
      <c r="A756" s="52"/>
      <c r="B756" s="52"/>
      <c r="C756" s="52"/>
      <c r="D756" s="52"/>
      <c r="E756" s="52"/>
      <c r="F756" s="52"/>
      <c r="G756" s="2" t="s">
        <v>225</v>
      </c>
      <c r="H756" s="2" t="s">
        <v>226</v>
      </c>
      <c r="I756" s="52"/>
      <c r="J756" s="52"/>
      <c r="K756" s="58"/>
      <c r="L756" s="58"/>
      <c r="M756" s="59"/>
      <c r="N756" s="52"/>
      <c r="O756" s="52"/>
      <c r="P756" s="52"/>
      <c r="Q756" s="52"/>
      <c r="R756" s="52"/>
      <c r="S756" s="52"/>
      <c r="T756" s="52"/>
      <c r="U756" s="52"/>
      <c r="V756" s="59"/>
      <c r="W756" s="52"/>
      <c r="X756" s="59"/>
      <c r="Y756" s="52"/>
      <c r="Z756" s="52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8"/>
      <c r="AN756" s="58"/>
      <c r="AO756" s="58"/>
      <c r="AP756" s="58"/>
      <c r="AQ756" s="58"/>
      <c r="AR756" s="58"/>
      <c r="AS756" s="58"/>
      <c r="AT756" s="58"/>
      <c r="AU756" s="52" t="s">
        <v>283</v>
      </c>
      <c r="AV756" s="52"/>
      <c r="AW756" s="52"/>
    </row>
    <row r="757" spans="1:49" outlineLevel="2" x14ac:dyDescent="0.2">
      <c r="A757" s="52"/>
      <c r="B757" s="52"/>
      <c r="C757" s="52"/>
      <c r="D757" s="52"/>
      <c r="E757" s="52"/>
      <c r="F757" s="52"/>
      <c r="G757" s="2" t="s">
        <v>180</v>
      </c>
      <c r="H757" s="2" t="s">
        <v>181</v>
      </c>
      <c r="I757" s="52"/>
      <c r="J757" s="52"/>
      <c r="K757" s="58"/>
      <c r="L757" s="58"/>
      <c r="M757" s="59"/>
      <c r="N757" s="52"/>
      <c r="O757" s="52"/>
      <c r="P757" s="52"/>
      <c r="Q757" s="52"/>
      <c r="R757" s="52"/>
      <c r="S757" s="52"/>
      <c r="T757" s="52"/>
      <c r="U757" s="52"/>
      <c r="V757" s="59"/>
      <c r="W757" s="52"/>
      <c r="X757" s="59"/>
      <c r="Y757" s="52"/>
      <c r="Z757" s="52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8"/>
      <c r="AP757" s="58"/>
      <c r="AQ757" s="58"/>
      <c r="AR757" s="58"/>
      <c r="AS757" s="58"/>
      <c r="AT757" s="58"/>
      <c r="AU757" s="52" t="s">
        <v>283</v>
      </c>
      <c r="AV757" s="52"/>
      <c r="AW757" s="52"/>
    </row>
    <row r="758" spans="1:49" outlineLevel="2" x14ac:dyDescent="0.2">
      <c r="A758" s="52" t="s">
        <v>496</v>
      </c>
      <c r="B758" s="52"/>
      <c r="C758" s="52" t="s">
        <v>105</v>
      </c>
      <c r="D758" s="52">
        <v>1</v>
      </c>
      <c r="E758" s="52" t="s">
        <v>106</v>
      </c>
      <c r="F758" s="52" t="s">
        <v>107</v>
      </c>
      <c r="G758" s="2" t="s">
        <v>108</v>
      </c>
      <c r="H758" s="2" t="s">
        <v>109</v>
      </c>
      <c r="I758" s="52" t="s">
        <v>500</v>
      </c>
      <c r="J758" s="52" t="s">
        <v>111</v>
      </c>
      <c r="K758" s="58">
        <v>1146368</v>
      </c>
      <c r="L758" s="58">
        <v>1352714.24</v>
      </c>
      <c r="M758" s="59">
        <v>42318</v>
      </c>
      <c r="N758" s="52" t="s">
        <v>451</v>
      </c>
      <c r="O758" s="52"/>
      <c r="P758" s="52" t="s">
        <v>114</v>
      </c>
      <c r="Q758" s="52" t="s">
        <v>452</v>
      </c>
      <c r="R758" s="52" t="s">
        <v>498</v>
      </c>
      <c r="S758" s="52" t="s">
        <v>499</v>
      </c>
      <c r="T758" s="52" t="s">
        <v>453</v>
      </c>
      <c r="U758" s="52" t="s">
        <v>950</v>
      </c>
      <c r="V758" s="59">
        <v>42410</v>
      </c>
      <c r="W758" s="52">
        <v>2016</v>
      </c>
      <c r="X758" s="59">
        <v>42439</v>
      </c>
      <c r="Y758" s="52">
        <v>2016</v>
      </c>
      <c r="Z758" s="52" t="s">
        <v>305</v>
      </c>
      <c r="AA758" s="58">
        <v>1146368</v>
      </c>
      <c r="AB758" s="58">
        <v>1352714.24</v>
      </c>
      <c r="AC758" s="58"/>
      <c r="AD758" s="58"/>
      <c r="AE758" s="58"/>
      <c r="AF758" s="58"/>
      <c r="AG758" s="58"/>
      <c r="AH758" s="58"/>
      <c r="AI758" s="58"/>
      <c r="AJ758" s="58"/>
      <c r="AK758" s="58">
        <v>1146368</v>
      </c>
      <c r="AL758" s="58">
        <v>1352714.24</v>
      </c>
      <c r="AM758" s="58"/>
      <c r="AN758" s="58"/>
      <c r="AO758" s="58"/>
      <c r="AP758" s="58"/>
      <c r="AQ758" s="58"/>
      <c r="AR758" s="58"/>
      <c r="AS758" s="58"/>
      <c r="AT758" s="58"/>
      <c r="AU758" s="52" t="s">
        <v>460</v>
      </c>
      <c r="AV758" s="52" t="s">
        <v>266</v>
      </c>
      <c r="AW758" s="52" t="s">
        <v>267</v>
      </c>
    </row>
    <row r="759" spans="1:49" outlineLevel="2" x14ac:dyDescent="0.2">
      <c r="A759" s="52"/>
      <c r="B759" s="52"/>
      <c r="C759" s="52"/>
      <c r="D759" s="52"/>
      <c r="E759" s="52"/>
      <c r="F759" s="52"/>
      <c r="G759" s="2" t="s">
        <v>210</v>
      </c>
      <c r="H759" s="2" t="s">
        <v>211</v>
      </c>
      <c r="I759" s="52"/>
      <c r="J759" s="52"/>
      <c r="K759" s="58"/>
      <c r="L759" s="58"/>
      <c r="M759" s="59"/>
      <c r="N759" s="52"/>
      <c r="O759" s="52"/>
      <c r="P759" s="52"/>
      <c r="Q759" s="52"/>
      <c r="R759" s="52"/>
      <c r="S759" s="52"/>
      <c r="T759" s="52"/>
      <c r="U759" s="52"/>
      <c r="V759" s="59"/>
      <c r="W759" s="52"/>
      <c r="X759" s="59"/>
      <c r="Y759" s="52"/>
      <c r="Z759" s="52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8"/>
      <c r="AN759" s="58"/>
      <c r="AO759" s="58"/>
      <c r="AP759" s="58"/>
      <c r="AQ759" s="58"/>
      <c r="AR759" s="58"/>
      <c r="AS759" s="58"/>
      <c r="AT759" s="58"/>
      <c r="AU759" s="52" t="s">
        <v>283</v>
      </c>
      <c r="AV759" s="52"/>
      <c r="AW759" s="52"/>
    </row>
    <row r="760" spans="1:49" outlineLevel="2" x14ac:dyDescent="0.2">
      <c r="A760" s="52"/>
      <c r="B760" s="52"/>
      <c r="C760" s="52"/>
      <c r="D760" s="52"/>
      <c r="E760" s="52"/>
      <c r="F760" s="52"/>
      <c r="G760" s="2" t="s">
        <v>172</v>
      </c>
      <c r="H760" s="2" t="s">
        <v>173</v>
      </c>
      <c r="I760" s="52"/>
      <c r="J760" s="52"/>
      <c r="K760" s="58"/>
      <c r="L760" s="58"/>
      <c r="M760" s="59"/>
      <c r="N760" s="52"/>
      <c r="O760" s="52"/>
      <c r="P760" s="52"/>
      <c r="Q760" s="52"/>
      <c r="R760" s="52"/>
      <c r="S760" s="52"/>
      <c r="T760" s="52"/>
      <c r="U760" s="52"/>
      <c r="V760" s="59"/>
      <c r="W760" s="52"/>
      <c r="X760" s="59"/>
      <c r="Y760" s="52"/>
      <c r="Z760" s="52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8"/>
      <c r="AN760" s="58"/>
      <c r="AO760" s="58"/>
      <c r="AP760" s="58"/>
      <c r="AQ760" s="58"/>
      <c r="AR760" s="58"/>
      <c r="AS760" s="58"/>
      <c r="AT760" s="58"/>
      <c r="AU760" s="52" t="s">
        <v>283</v>
      </c>
      <c r="AV760" s="52"/>
      <c r="AW760" s="52"/>
    </row>
    <row r="761" spans="1:49" ht="15" outlineLevel="1" x14ac:dyDescent="0.25">
      <c r="A761" s="55" t="s">
        <v>1093</v>
      </c>
      <c r="B761" s="55"/>
      <c r="C761" s="55"/>
      <c r="D761" s="55"/>
      <c r="E761" s="56"/>
      <c r="F761" s="56"/>
      <c r="G761" s="55"/>
      <c r="H761" s="55"/>
      <c r="I761" s="55"/>
      <c r="J761" s="55"/>
      <c r="K761" s="10">
        <f>SUM(K591:K760)</f>
        <v>398357119.41000009</v>
      </c>
      <c r="L761" s="10">
        <f>SUM(L591:L760)</f>
        <v>469311168.14999992</v>
      </c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1"/>
      <c r="AA761" s="11">
        <f t="shared" ref="AA761:AT761" si="15">SUM(AA591:AA760)</f>
        <v>282713621.45000005</v>
      </c>
      <c r="AB761" s="11">
        <f t="shared" si="15"/>
        <v>332851840.55999988</v>
      </c>
      <c r="AC761" s="11">
        <f t="shared" si="15"/>
        <v>57473952.789999999</v>
      </c>
      <c r="AD761" s="11">
        <f t="shared" si="15"/>
        <v>67819264.290000007</v>
      </c>
      <c r="AE761" s="11">
        <f t="shared" si="15"/>
        <v>58169545.170000002</v>
      </c>
      <c r="AF761" s="11">
        <f t="shared" si="15"/>
        <v>68640063.299999997</v>
      </c>
      <c r="AG761" s="11">
        <f t="shared" si="15"/>
        <v>0</v>
      </c>
      <c r="AH761" s="11">
        <f t="shared" si="15"/>
        <v>0</v>
      </c>
      <c r="AI761" s="11">
        <f t="shared" si="15"/>
        <v>0</v>
      </c>
      <c r="AJ761" s="11">
        <f t="shared" si="15"/>
        <v>0</v>
      </c>
      <c r="AK761" s="11">
        <f t="shared" si="15"/>
        <v>282713621.45000005</v>
      </c>
      <c r="AL761" s="11">
        <f t="shared" si="15"/>
        <v>332851840.55999988</v>
      </c>
      <c r="AM761" s="11">
        <f t="shared" si="15"/>
        <v>57473952.789999999</v>
      </c>
      <c r="AN761" s="11">
        <f t="shared" si="15"/>
        <v>67819264.290000007</v>
      </c>
      <c r="AO761" s="11">
        <f t="shared" si="15"/>
        <v>58169545.170000002</v>
      </c>
      <c r="AP761" s="11">
        <f t="shared" si="15"/>
        <v>68640063.299999997</v>
      </c>
      <c r="AQ761" s="11">
        <f t="shared" si="15"/>
        <v>0</v>
      </c>
      <c r="AR761" s="11">
        <f t="shared" si="15"/>
        <v>0</v>
      </c>
      <c r="AS761" s="11">
        <f t="shared" si="15"/>
        <v>0</v>
      </c>
      <c r="AT761" s="10">
        <f t="shared" si="15"/>
        <v>0</v>
      </c>
      <c r="AU761" s="10"/>
      <c r="AV761" s="10"/>
      <c r="AW761" s="10"/>
    </row>
    <row r="762" spans="1:49" ht="15" x14ac:dyDescent="0.25">
      <c r="A762" s="55" t="s">
        <v>1094</v>
      </c>
      <c r="B762" s="55"/>
      <c r="C762" s="55"/>
      <c r="D762" s="55"/>
      <c r="E762" s="56"/>
      <c r="F762" s="56"/>
      <c r="G762" s="55"/>
      <c r="H762" s="55"/>
      <c r="I762" s="55"/>
      <c r="J762" s="55"/>
      <c r="K762" s="10">
        <f>K589+K761</f>
        <v>422725894.74000007</v>
      </c>
      <c r="L762" s="10">
        <f>L589+L761</f>
        <v>498066323.0399999</v>
      </c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1"/>
      <c r="AA762" s="11">
        <f t="shared" ref="AA762:AT762" si="16">AA589+AA761</f>
        <v>305086530.11000001</v>
      </c>
      <c r="AB762" s="11">
        <f t="shared" si="16"/>
        <v>359251872.77999991</v>
      </c>
      <c r="AC762" s="11">
        <f t="shared" si="16"/>
        <v>58069819.460000001</v>
      </c>
      <c r="AD762" s="11">
        <f t="shared" si="16"/>
        <v>68522386.960000008</v>
      </c>
      <c r="AE762" s="11">
        <f t="shared" si="16"/>
        <v>59569545.170000002</v>
      </c>
      <c r="AF762" s="11">
        <f t="shared" si="16"/>
        <v>70292063.299999997</v>
      </c>
      <c r="AG762" s="11">
        <f t="shared" si="16"/>
        <v>0</v>
      </c>
      <c r="AH762" s="11">
        <f t="shared" si="16"/>
        <v>0</v>
      </c>
      <c r="AI762" s="11">
        <f t="shared" si="16"/>
        <v>0</v>
      </c>
      <c r="AJ762" s="11">
        <f t="shared" si="16"/>
        <v>0</v>
      </c>
      <c r="AK762" s="11">
        <f t="shared" si="16"/>
        <v>305086530.11000001</v>
      </c>
      <c r="AL762" s="11">
        <f t="shared" si="16"/>
        <v>359251872.77999991</v>
      </c>
      <c r="AM762" s="11">
        <f t="shared" si="16"/>
        <v>58069819.460000001</v>
      </c>
      <c r="AN762" s="11">
        <f t="shared" si="16"/>
        <v>68522386.960000008</v>
      </c>
      <c r="AO762" s="11">
        <f t="shared" si="16"/>
        <v>59569545.170000002</v>
      </c>
      <c r="AP762" s="11">
        <f t="shared" si="16"/>
        <v>70292063.299999997</v>
      </c>
      <c r="AQ762" s="11">
        <f t="shared" si="16"/>
        <v>0</v>
      </c>
      <c r="AR762" s="11">
        <f t="shared" si="16"/>
        <v>0</v>
      </c>
      <c r="AS762" s="11">
        <f t="shared" si="16"/>
        <v>0</v>
      </c>
      <c r="AT762" s="10">
        <f t="shared" si="16"/>
        <v>0</v>
      </c>
      <c r="AU762" s="10"/>
      <c r="AV762" s="10"/>
      <c r="AW762" s="10"/>
    </row>
    <row r="763" spans="1:49" ht="15" x14ac:dyDescent="0.25">
      <c r="A763" s="57" t="s">
        <v>45</v>
      </c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57"/>
      <c r="AF763" s="57"/>
      <c r="AG763" s="57"/>
      <c r="AH763" s="57"/>
      <c r="AI763" s="57"/>
      <c r="AJ763" s="57"/>
      <c r="AK763" s="57"/>
      <c r="AL763" s="57"/>
      <c r="AM763" s="57"/>
      <c r="AN763" s="57"/>
      <c r="AO763" s="57"/>
      <c r="AP763" s="57"/>
      <c r="AQ763" s="57"/>
      <c r="AR763" s="57"/>
      <c r="AS763" s="57"/>
      <c r="AT763" s="57"/>
      <c r="AU763" s="57"/>
      <c r="AV763" s="57"/>
      <c r="AW763" s="6"/>
    </row>
    <row r="764" spans="1:49" ht="15" x14ac:dyDescent="0.25">
      <c r="A764" s="55" t="s">
        <v>1095</v>
      </c>
      <c r="B764" s="55"/>
      <c r="C764" s="55"/>
      <c r="D764" s="55"/>
      <c r="E764" s="56"/>
      <c r="F764" s="56"/>
      <c r="G764" s="55"/>
      <c r="H764" s="55"/>
      <c r="I764" s="55"/>
      <c r="J764" s="55"/>
      <c r="K764" s="10">
        <v>0</v>
      </c>
      <c r="L764" s="10">
        <v>0</v>
      </c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1"/>
      <c r="AA764" s="11">
        <v>0</v>
      </c>
      <c r="AB764" s="11">
        <v>0</v>
      </c>
      <c r="AC764" s="11">
        <v>0</v>
      </c>
      <c r="AD764" s="11">
        <v>0</v>
      </c>
      <c r="AE764" s="11">
        <v>0</v>
      </c>
      <c r="AF764" s="11">
        <v>0</v>
      </c>
      <c r="AG764" s="11">
        <v>0</v>
      </c>
      <c r="AH764" s="11">
        <v>0</v>
      </c>
      <c r="AI764" s="11">
        <v>0</v>
      </c>
      <c r="AJ764" s="11">
        <v>0</v>
      </c>
      <c r="AK764" s="11">
        <v>0</v>
      </c>
      <c r="AL764" s="11">
        <v>0</v>
      </c>
      <c r="AM764" s="11">
        <v>0</v>
      </c>
      <c r="AN764" s="11">
        <v>0</v>
      </c>
      <c r="AO764" s="11">
        <v>0</v>
      </c>
      <c r="AP764" s="11">
        <v>0</v>
      </c>
      <c r="AQ764" s="11">
        <v>0</v>
      </c>
      <c r="AR764" s="11">
        <v>0</v>
      </c>
      <c r="AS764" s="11">
        <v>0</v>
      </c>
      <c r="AT764" s="10">
        <v>0</v>
      </c>
      <c r="AU764" s="10"/>
      <c r="AV764" s="10"/>
      <c r="AW764" s="10"/>
    </row>
    <row r="765" spans="1:49" ht="15" x14ac:dyDescent="0.25">
      <c r="A765" s="57" t="s">
        <v>46</v>
      </c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57"/>
      <c r="AF765" s="57"/>
      <c r="AG765" s="57"/>
      <c r="AH765" s="57"/>
      <c r="AI765" s="57"/>
      <c r="AJ765" s="57"/>
      <c r="AK765" s="57"/>
      <c r="AL765" s="57"/>
      <c r="AM765" s="57"/>
      <c r="AN765" s="57"/>
      <c r="AO765" s="57"/>
      <c r="AP765" s="57"/>
      <c r="AQ765" s="57"/>
      <c r="AR765" s="57"/>
      <c r="AS765" s="57"/>
      <c r="AT765" s="57"/>
      <c r="AU765" s="57"/>
      <c r="AV765" s="57"/>
      <c r="AW765" s="6"/>
    </row>
    <row r="766" spans="1:49" ht="15" x14ac:dyDescent="0.25">
      <c r="A766" s="55" t="s">
        <v>1096</v>
      </c>
      <c r="B766" s="55"/>
      <c r="C766" s="55"/>
      <c r="D766" s="55"/>
      <c r="E766" s="56"/>
      <c r="F766" s="56"/>
      <c r="G766" s="55"/>
      <c r="H766" s="55"/>
      <c r="I766" s="55"/>
      <c r="J766" s="55"/>
      <c r="K766" s="10">
        <v>0</v>
      </c>
      <c r="L766" s="10">
        <v>0</v>
      </c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1"/>
      <c r="AA766" s="11">
        <v>0</v>
      </c>
      <c r="AB766" s="11">
        <v>0</v>
      </c>
      <c r="AC766" s="11">
        <v>0</v>
      </c>
      <c r="AD766" s="11">
        <v>0</v>
      </c>
      <c r="AE766" s="11">
        <v>0</v>
      </c>
      <c r="AF766" s="11">
        <v>0</v>
      </c>
      <c r="AG766" s="11">
        <v>0</v>
      </c>
      <c r="AH766" s="11">
        <v>0</v>
      </c>
      <c r="AI766" s="11">
        <v>0</v>
      </c>
      <c r="AJ766" s="11">
        <v>0</v>
      </c>
      <c r="AK766" s="11">
        <v>0</v>
      </c>
      <c r="AL766" s="11">
        <v>0</v>
      </c>
      <c r="AM766" s="11">
        <v>0</v>
      </c>
      <c r="AN766" s="11">
        <v>0</v>
      </c>
      <c r="AO766" s="11">
        <v>0</v>
      </c>
      <c r="AP766" s="11">
        <v>0</v>
      </c>
      <c r="AQ766" s="11">
        <v>0</v>
      </c>
      <c r="AR766" s="11">
        <v>0</v>
      </c>
      <c r="AS766" s="11">
        <v>0</v>
      </c>
      <c r="AT766" s="10">
        <v>0</v>
      </c>
      <c r="AU766" s="10"/>
      <c r="AV766" s="10"/>
      <c r="AW766" s="10"/>
    </row>
    <row r="767" spans="1:49" ht="15" x14ac:dyDescent="0.25">
      <c r="A767" s="57" t="s">
        <v>47</v>
      </c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57"/>
      <c r="AF767" s="57"/>
      <c r="AG767" s="57"/>
      <c r="AH767" s="57"/>
      <c r="AI767" s="57"/>
      <c r="AJ767" s="57"/>
      <c r="AK767" s="57"/>
      <c r="AL767" s="57"/>
      <c r="AM767" s="57"/>
      <c r="AN767" s="57"/>
      <c r="AO767" s="57"/>
      <c r="AP767" s="57"/>
      <c r="AQ767" s="57"/>
      <c r="AR767" s="57"/>
      <c r="AS767" s="57"/>
      <c r="AT767" s="57"/>
      <c r="AU767" s="57"/>
      <c r="AV767" s="57"/>
      <c r="AW767" s="6"/>
    </row>
    <row r="768" spans="1:49" ht="15" x14ac:dyDescent="0.25">
      <c r="A768" s="55" t="s">
        <v>1097</v>
      </c>
      <c r="B768" s="55"/>
      <c r="C768" s="55"/>
      <c r="D768" s="55"/>
      <c r="E768" s="56"/>
      <c r="F768" s="56"/>
      <c r="G768" s="55"/>
      <c r="H768" s="55"/>
      <c r="I768" s="55"/>
      <c r="J768" s="55"/>
      <c r="K768" s="10">
        <v>0</v>
      </c>
      <c r="L768" s="10">
        <v>0</v>
      </c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1"/>
      <c r="AA768" s="11">
        <v>0</v>
      </c>
      <c r="AB768" s="11">
        <v>0</v>
      </c>
      <c r="AC768" s="11">
        <v>0</v>
      </c>
      <c r="AD768" s="11">
        <v>0</v>
      </c>
      <c r="AE768" s="11">
        <v>0</v>
      </c>
      <c r="AF768" s="11">
        <v>0</v>
      </c>
      <c r="AG768" s="11">
        <v>0</v>
      </c>
      <c r="AH768" s="11">
        <v>0</v>
      </c>
      <c r="AI768" s="11">
        <v>0</v>
      </c>
      <c r="AJ768" s="11">
        <v>0</v>
      </c>
      <c r="AK768" s="11">
        <v>0</v>
      </c>
      <c r="AL768" s="11">
        <v>0</v>
      </c>
      <c r="AM768" s="11">
        <v>0</v>
      </c>
      <c r="AN768" s="11">
        <v>0</v>
      </c>
      <c r="AO768" s="11">
        <v>0</v>
      </c>
      <c r="AP768" s="11">
        <v>0</v>
      </c>
      <c r="AQ768" s="11">
        <v>0</v>
      </c>
      <c r="AR768" s="11">
        <v>0</v>
      </c>
      <c r="AS768" s="11">
        <v>0</v>
      </c>
      <c r="AT768" s="10">
        <v>0</v>
      </c>
      <c r="AU768" s="10"/>
      <c r="AV768" s="10"/>
      <c r="AW768" s="10"/>
    </row>
    <row r="769" spans="1:49" ht="15" x14ac:dyDescent="0.25">
      <c r="A769" s="57" t="s">
        <v>48</v>
      </c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57"/>
      <c r="AF769" s="57"/>
      <c r="AG769" s="57"/>
      <c r="AH769" s="57"/>
      <c r="AI769" s="57"/>
      <c r="AJ769" s="57"/>
      <c r="AK769" s="57"/>
      <c r="AL769" s="57"/>
      <c r="AM769" s="57"/>
      <c r="AN769" s="57"/>
      <c r="AO769" s="57"/>
      <c r="AP769" s="57"/>
      <c r="AQ769" s="57"/>
      <c r="AR769" s="57"/>
      <c r="AS769" s="57"/>
      <c r="AT769" s="57"/>
      <c r="AU769" s="57"/>
      <c r="AV769" s="57"/>
      <c r="AW769" s="6"/>
    </row>
    <row r="770" spans="1:49" ht="15" x14ac:dyDescent="0.25">
      <c r="A770" s="55" t="s">
        <v>1098</v>
      </c>
      <c r="B770" s="55"/>
      <c r="C770" s="55"/>
      <c r="D770" s="55"/>
      <c r="E770" s="56"/>
      <c r="F770" s="56"/>
      <c r="G770" s="55"/>
      <c r="H770" s="55"/>
      <c r="I770" s="55"/>
      <c r="J770" s="55"/>
      <c r="K770" s="10">
        <v>0</v>
      </c>
      <c r="L770" s="10">
        <v>0</v>
      </c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1"/>
      <c r="AA770" s="11">
        <v>0</v>
      </c>
      <c r="AB770" s="11">
        <v>0</v>
      </c>
      <c r="AC770" s="11">
        <v>0</v>
      </c>
      <c r="AD770" s="11">
        <v>0</v>
      </c>
      <c r="AE770" s="11">
        <v>0</v>
      </c>
      <c r="AF770" s="11">
        <v>0</v>
      </c>
      <c r="AG770" s="11">
        <v>0</v>
      </c>
      <c r="AH770" s="11">
        <v>0</v>
      </c>
      <c r="AI770" s="11">
        <v>0</v>
      </c>
      <c r="AJ770" s="11">
        <v>0</v>
      </c>
      <c r="AK770" s="11">
        <v>0</v>
      </c>
      <c r="AL770" s="11">
        <v>0</v>
      </c>
      <c r="AM770" s="11">
        <v>0</v>
      </c>
      <c r="AN770" s="11">
        <v>0</v>
      </c>
      <c r="AO770" s="11">
        <v>0</v>
      </c>
      <c r="AP770" s="11">
        <v>0</v>
      </c>
      <c r="AQ770" s="11">
        <v>0</v>
      </c>
      <c r="AR770" s="11">
        <v>0</v>
      </c>
      <c r="AS770" s="11">
        <v>0</v>
      </c>
      <c r="AT770" s="10">
        <v>0</v>
      </c>
      <c r="AU770" s="10"/>
      <c r="AV770" s="10"/>
      <c r="AW770" s="10"/>
    </row>
    <row r="771" spans="1:49" ht="15" x14ac:dyDescent="0.25">
      <c r="A771" s="57" t="s">
        <v>49</v>
      </c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57"/>
      <c r="AF771" s="57"/>
      <c r="AG771" s="57"/>
      <c r="AH771" s="57"/>
      <c r="AI771" s="57"/>
      <c r="AJ771" s="57"/>
      <c r="AK771" s="57"/>
      <c r="AL771" s="57"/>
      <c r="AM771" s="57"/>
      <c r="AN771" s="57"/>
      <c r="AO771" s="57"/>
      <c r="AP771" s="57"/>
      <c r="AQ771" s="57"/>
      <c r="AR771" s="57"/>
      <c r="AS771" s="57"/>
      <c r="AT771" s="57"/>
      <c r="AU771" s="57"/>
      <c r="AV771" s="57"/>
      <c r="AW771" s="6"/>
    </row>
    <row r="772" spans="1:49" ht="28.5" outlineLevel="2" x14ac:dyDescent="0.2">
      <c r="A772" s="52" t="s">
        <v>1099</v>
      </c>
      <c r="B772" s="52"/>
      <c r="C772" s="2" t="s">
        <v>105</v>
      </c>
      <c r="D772" s="2">
        <v>1</v>
      </c>
      <c r="E772" s="2" t="s">
        <v>106</v>
      </c>
      <c r="F772" s="2" t="s">
        <v>107</v>
      </c>
      <c r="G772" s="2" t="s">
        <v>108</v>
      </c>
      <c r="H772" s="2" t="s">
        <v>109</v>
      </c>
      <c r="I772" s="2" t="s">
        <v>1100</v>
      </c>
      <c r="J772" s="2" t="s">
        <v>111</v>
      </c>
      <c r="K772" s="4">
        <v>1224999.96</v>
      </c>
      <c r="L772" s="4">
        <v>1445499.95</v>
      </c>
      <c r="M772" s="5">
        <v>42309</v>
      </c>
      <c r="N772" s="2" t="s">
        <v>270</v>
      </c>
      <c r="O772" s="2"/>
      <c r="P772" s="2" t="s">
        <v>233</v>
      </c>
      <c r="Q772" s="2" t="s">
        <v>115</v>
      </c>
      <c r="R772" s="2" t="s">
        <v>1101</v>
      </c>
      <c r="S772" s="2" t="s">
        <v>1102</v>
      </c>
      <c r="T772" s="2" t="s">
        <v>118</v>
      </c>
      <c r="U772" s="2" t="s">
        <v>1103</v>
      </c>
      <c r="V772" s="5">
        <v>42370</v>
      </c>
      <c r="W772" s="2">
        <v>2016</v>
      </c>
      <c r="X772" s="5">
        <v>42735</v>
      </c>
      <c r="Y772" s="2">
        <v>2016</v>
      </c>
      <c r="Z772" s="2" t="s">
        <v>1044</v>
      </c>
      <c r="AA772" s="4">
        <v>1224999.96</v>
      </c>
      <c r="AB772" s="4">
        <v>1445499.95</v>
      </c>
      <c r="AC772" s="4"/>
      <c r="AD772" s="4"/>
      <c r="AE772" s="4"/>
      <c r="AF772" s="4"/>
      <c r="AG772" s="4"/>
      <c r="AH772" s="4"/>
      <c r="AI772" s="4"/>
      <c r="AJ772" s="4"/>
      <c r="AK772" s="4">
        <v>1224999.96</v>
      </c>
      <c r="AL772" s="4">
        <v>1445499.95</v>
      </c>
      <c r="AM772" s="4"/>
      <c r="AN772" s="4"/>
      <c r="AO772" s="4"/>
      <c r="AP772" s="4"/>
      <c r="AQ772" s="4"/>
      <c r="AR772" s="4"/>
      <c r="AS772" s="4"/>
      <c r="AT772" s="4"/>
      <c r="AU772" s="2" t="s">
        <v>273</v>
      </c>
      <c r="AV772" s="2" t="s">
        <v>266</v>
      </c>
      <c r="AW772" s="2" t="s">
        <v>267</v>
      </c>
    </row>
    <row r="773" spans="1:49" ht="28.5" outlineLevel="2" x14ac:dyDescent="0.2">
      <c r="A773" s="52" t="s">
        <v>1104</v>
      </c>
      <c r="B773" s="52"/>
      <c r="C773" s="2" t="s">
        <v>105</v>
      </c>
      <c r="D773" s="2">
        <v>1</v>
      </c>
      <c r="E773" s="2" t="s">
        <v>106</v>
      </c>
      <c r="F773" s="2" t="s">
        <v>107</v>
      </c>
      <c r="G773" s="2" t="s">
        <v>108</v>
      </c>
      <c r="H773" s="2" t="s">
        <v>109</v>
      </c>
      <c r="I773" s="2" t="s">
        <v>1105</v>
      </c>
      <c r="J773" s="2" t="s">
        <v>111</v>
      </c>
      <c r="K773" s="4">
        <v>1810000</v>
      </c>
      <c r="L773" s="4">
        <v>2135800</v>
      </c>
      <c r="M773" s="5">
        <v>42309</v>
      </c>
      <c r="N773" s="2" t="s">
        <v>270</v>
      </c>
      <c r="O773" s="2"/>
      <c r="P773" s="2" t="s">
        <v>233</v>
      </c>
      <c r="Q773" s="2" t="s">
        <v>115</v>
      </c>
      <c r="R773" s="2" t="s">
        <v>1106</v>
      </c>
      <c r="S773" s="2" t="s">
        <v>1107</v>
      </c>
      <c r="T773" s="2" t="s">
        <v>118</v>
      </c>
      <c r="U773" s="2" t="s">
        <v>1103</v>
      </c>
      <c r="V773" s="5">
        <v>42370</v>
      </c>
      <c r="W773" s="2">
        <v>2016</v>
      </c>
      <c r="X773" s="5">
        <v>42735</v>
      </c>
      <c r="Y773" s="2">
        <v>2016</v>
      </c>
      <c r="Z773" s="2" t="s">
        <v>999</v>
      </c>
      <c r="AA773" s="4">
        <v>1810000</v>
      </c>
      <c r="AB773" s="4">
        <v>2135800</v>
      </c>
      <c r="AC773" s="4"/>
      <c r="AD773" s="4"/>
      <c r="AE773" s="4"/>
      <c r="AF773" s="4"/>
      <c r="AG773" s="4"/>
      <c r="AH773" s="4"/>
      <c r="AI773" s="4"/>
      <c r="AJ773" s="4"/>
      <c r="AK773" s="4">
        <v>1810000</v>
      </c>
      <c r="AL773" s="4">
        <v>2135800</v>
      </c>
      <c r="AM773" s="4"/>
      <c r="AN773" s="4"/>
      <c r="AO773" s="4"/>
      <c r="AP773" s="4"/>
      <c r="AQ773" s="4"/>
      <c r="AR773" s="4"/>
      <c r="AS773" s="4"/>
      <c r="AT773" s="4"/>
      <c r="AU773" s="2" t="s">
        <v>273</v>
      </c>
      <c r="AV773" s="2" t="s">
        <v>266</v>
      </c>
      <c r="AW773" s="2" t="s">
        <v>267</v>
      </c>
    </row>
    <row r="774" spans="1:49" ht="28.5" outlineLevel="2" x14ac:dyDescent="0.2">
      <c r="A774" s="52" t="s">
        <v>1108</v>
      </c>
      <c r="B774" s="52"/>
      <c r="C774" s="2" t="s">
        <v>105</v>
      </c>
      <c r="D774" s="2">
        <v>1</v>
      </c>
      <c r="E774" s="2" t="s">
        <v>106</v>
      </c>
      <c r="F774" s="2" t="s">
        <v>107</v>
      </c>
      <c r="G774" s="2" t="s">
        <v>108</v>
      </c>
      <c r="H774" s="2" t="s">
        <v>109</v>
      </c>
      <c r="I774" s="2" t="s">
        <v>1109</v>
      </c>
      <c r="J774" s="2" t="s">
        <v>111</v>
      </c>
      <c r="K774" s="4">
        <v>880000</v>
      </c>
      <c r="L774" s="4">
        <v>1038400</v>
      </c>
      <c r="M774" s="5">
        <v>42309</v>
      </c>
      <c r="N774" s="2" t="s">
        <v>270</v>
      </c>
      <c r="O774" s="2"/>
      <c r="P774" s="2" t="s">
        <v>233</v>
      </c>
      <c r="Q774" s="2" t="s">
        <v>115</v>
      </c>
      <c r="R774" s="2" t="s">
        <v>1110</v>
      </c>
      <c r="S774" s="2" t="s">
        <v>1111</v>
      </c>
      <c r="T774" s="2" t="s">
        <v>118</v>
      </c>
      <c r="U774" s="2" t="s">
        <v>1103</v>
      </c>
      <c r="V774" s="5">
        <v>42370</v>
      </c>
      <c r="W774" s="2">
        <v>2016</v>
      </c>
      <c r="X774" s="5">
        <v>42735</v>
      </c>
      <c r="Y774" s="2">
        <v>2016</v>
      </c>
      <c r="Z774" s="2" t="s">
        <v>999</v>
      </c>
      <c r="AA774" s="4">
        <v>880000</v>
      </c>
      <c r="AB774" s="4">
        <v>1038400</v>
      </c>
      <c r="AC774" s="4"/>
      <c r="AD774" s="4"/>
      <c r="AE774" s="4"/>
      <c r="AF774" s="4"/>
      <c r="AG774" s="4"/>
      <c r="AH774" s="4"/>
      <c r="AI774" s="4"/>
      <c r="AJ774" s="4"/>
      <c r="AK774" s="4">
        <v>880000</v>
      </c>
      <c r="AL774" s="4">
        <v>1038400</v>
      </c>
      <c r="AM774" s="4"/>
      <c r="AN774" s="4"/>
      <c r="AO774" s="4"/>
      <c r="AP774" s="4"/>
      <c r="AQ774" s="4"/>
      <c r="AR774" s="4"/>
      <c r="AS774" s="4"/>
      <c r="AT774" s="4"/>
      <c r="AU774" s="2" t="s">
        <v>273</v>
      </c>
      <c r="AV774" s="2" t="s">
        <v>266</v>
      </c>
      <c r="AW774" s="2" t="s">
        <v>267</v>
      </c>
    </row>
    <row r="775" spans="1:49" ht="28.5" outlineLevel="2" x14ac:dyDescent="0.2">
      <c r="A775" s="52" t="s">
        <v>1112</v>
      </c>
      <c r="B775" s="52"/>
      <c r="C775" s="2" t="s">
        <v>105</v>
      </c>
      <c r="D775" s="2">
        <v>1</v>
      </c>
      <c r="E775" s="2" t="s">
        <v>106</v>
      </c>
      <c r="F775" s="2" t="s">
        <v>107</v>
      </c>
      <c r="G775" s="2" t="s">
        <v>108</v>
      </c>
      <c r="H775" s="2" t="s">
        <v>109</v>
      </c>
      <c r="I775" s="2" t="s">
        <v>1113</v>
      </c>
      <c r="J775" s="2" t="s">
        <v>111</v>
      </c>
      <c r="K775" s="4">
        <v>1514618.67</v>
      </c>
      <c r="L775" s="4">
        <v>1787250.03</v>
      </c>
      <c r="M775" s="5">
        <v>42309</v>
      </c>
      <c r="N775" s="2" t="s">
        <v>270</v>
      </c>
      <c r="O775" s="2"/>
      <c r="P775" s="2" t="s">
        <v>233</v>
      </c>
      <c r="Q775" s="2" t="s">
        <v>115</v>
      </c>
      <c r="R775" s="2" t="s">
        <v>1114</v>
      </c>
      <c r="S775" s="2" t="s">
        <v>1115</v>
      </c>
      <c r="T775" s="2" t="s">
        <v>118</v>
      </c>
      <c r="U775" s="2" t="s">
        <v>1103</v>
      </c>
      <c r="V775" s="5">
        <v>42371</v>
      </c>
      <c r="W775" s="2">
        <v>2016</v>
      </c>
      <c r="X775" s="5">
        <v>42735</v>
      </c>
      <c r="Y775" s="2">
        <v>2016</v>
      </c>
      <c r="Z775" s="2" t="s">
        <v>999</v>
      </c>
      <c r="AA775" s="4">
        <v>1514618.67</v>
      </c>
      <c r="AB775" s="4">
        <v>1787250.03</v>
      </c>
      <c r="AC775" s="4"/>
      <c r="AD775" s="4"/>
      <c r="AE775" s="4"/>
      <c r="AF775" s="4"/>
      <c r="AG775" s="4"/>
      <c r="AH775" s="4"/>
      <c r="AI775" s="4"/>
      <c r="AJ775" s="4"/>
      <c r="AK775" s="4">
        <v>1514618.67</v>
      </c>
      <c r="AL775" s="4">
        <v>1787250.03</v>
      </c>
      <c r="AM775" s="4"/>
      <c r="AN775" s="4"/>
      <c r="AO775" s="4"/>
      <c r="AP775" s="4"/>
      <c r="AQ775" s="4"/>
      <c r="AR775" s="4"/>
      <c r="AS775" s="4"/>
      <c r="AT775" s="4"/>
      <c r="AU775" s="2" t="s">
        <v>273</v>
      </c>
      <c r="AV775" s="2" t="s">
        <v>266</v>
      </c>
      <c r="AW775" s="2" t="s">
        <v>267</v>
      </c>
    </row>
    <row r="776" spans="1:49" ht="57" outlineLevel="2" x14ac:dyDescent="0.2">
      <c r="A776" s="52" t="s">
        <v>1116</v>
      </c>
      <c r="B776" s="52"/>
      <c r="C776" s="2" t="s">
        <v>105</v>
      </c>
      <c r="D776" s="2">
        <v>1</v>
      </c>
      <c r="E776" s="2" t="s">
        <v>106</v>
      </c>
      <c r="F776" s="2" t="s">
        <v>107</v>
      </c>
      <c r="G776" s="2" t="s">
        <v>108</v>
      </c>
      <c r="H776" s="2" t="s">
        <v>109</v>
      </c>
      <c r="I776" s="2" t="s">
        <v>1117</v>
      </c>
      <c r="J776" s="2" t="s">
        <v>111</v>
      </c>
      <c r="K776" s="4">
        <v>50358102.340000004</v>
      </c>
      <c r="L776" s="4">
        <v>59422560.759999998</v>
      </c>
      <c r="M776" s="5">
        <v>42339</v>
      </c>
      <c r="N776" s="2" t="s">
        <v>399</v>
      </c>
      <c r="O776" s="2"/>
      <c r="P776" s="2" t="s">
        <v>233</v>
      </c>
      <c r="Q776" s="2" t="s">
        <v>115</v>
      </c>
      <c r="R776" s="2" t="s">
        <v>1118</v>
      </c>
      <c r="S776" s="2" t="s">
        <v>1119</v>
      </c>
      <c r="T776" s="2" t="s">
        <v>402</v>
      </c>
      <c r="U776" s="2" t="s">
        <v>1120</v>
      </c>
      <c r="V776" s="5">
        <v>42370</v>
      </c>
      <c r="W776" s="2">
        <v>2016</v>
      </c>
      <c r="X776" s="5">
        <v>42735</v>
      </c>
      <c r="Y776" s="2">
        <v>2016</v>
      </c>
      <c r="Z776" s="2" t="s">
        <v>1121</v>
      </c>
      <c r="AA776" s="4">
        <v>50358102.340000004</v>
      </c>
      <c r="AB776" s="4">
        <v>59422560.759999998</v>
      </c>
      <c r="AC776" s="4"/>
      <c r="AD776" s="4"/>
      <c r="AE776" s="4"/>
      <c r="AF776" s="4"/>
      <c r="AG776" s="4"/>
      <c r="AH776" s="4"/>
      <c r="AI776" s="4"/>
      <c r="AJ776" s="4"/>
      <c r="AK776" s="4">
        <v>50358102.340000004</v>
      </c>
      <c r="AL776" s="4">
        <v>59422560.759999998</v>
      </c>
      <c r="AM776" s="4"/>
      <c r="AN776" s="4"/>
      <c r="AO776" s="4"/>
      <c r="AP776" s="4"/>
      <c r="AQ776" s="4"/>
      <c r="AR776" s="4"/>
      <c r="AS776" s="4"/>
      <c r="AT776" s="4"/>
      <c r="AU776" s="2" t="s">
        <v>1122</v>
      </c>
      <c r="AV776" s="2" t="s">
        <v>1123</v>
      </c>
      <c r="AW776" s="2" t="s">
        <v>1124</v>
      </c>
    </row>
    <row r="777" spans="1:49" ht="14.25" customHeight="1" outlineLevel="2" x14ac:dyDescent="0.2">
      <c r="A777" s="52" t="s">
        <v>1125</v>
      </c>
      <c r="B777" s="52"/>
      <c r="C777" s="52" t="s">
        <v>105</v>
      </c>
      <c r="D777" s="52">
        <v>1</v>
      </c>
      <c r="E777" s="52" t="s">
        <v>106</v>
      </c>
      <c r="F777" s="52" t="s">
        <v>107</v>
      </c>
      <c r="G777" s="2" t="s">
        <v>108</v>
      </c>
      <c r="H777" s="2" t="s">
        <v>109</v>
      </c>
      <c r="I777" s="52" t="s">
        <v>1126</v>
      </c>
      <c r="J777" s="52" t="s">
        <v>111</v>
      </c>
      <c r="K777" s="58">
        <v>22711864.41</v>
      </c>
      <c r="L777" s="58">
        <v>26800000</v>
      </c>
      <c r="M777" s="59">
        <v>42289</v>
      </c>
      <c r="N777" s="52" t="s">
        <v>506</v>
      </c>
      <c r="O777" s="52"/>
      <c r="P777" s="52" t="s">
        <v>114</v>
      </c>
      <c r="Q777" s="52" t="s">
        <v>115</v>
      </c>
      <c r="R777" s="52" t="s">
        <v>175</v>
      </c>
      <c r="S777" s="52" t="s">
        <v>117</v>
      </c>
      <c r="T777" s="52" t="s">
        <v>118</v>
      </c>
      <c r="U777" s="52" t="s">
        <v>1127</v>
      </c>
      <c r="V777" s="59">
        <v>42380</v>
      </c>
      <c r="W777" s="52">
        <v>2016</v>
      </c>
      <c r="X777" s="59">
        <v>42916</v>
      </c>
      <c r="Y777" s="52">
        <v>2017</v>
      </c>
      <c r="Z777" s="52" t="s">
        <v>1128</v>
      </c>
      <c r="AA777" s="58">
        <v>10762711.93</v>
      </c>
      <c r="AB777" s="58">
        <v>12700000.08</v>
      </c>
      <c r="AC777" s="58">
        <v>11949152.48</v>
      </c>
      <c r="AD777" s="58">
        <v>14099999.92</v>
      </c>
      <c r="AE777" s="58"/>
      <c r="AF777" s="58"/>
      <c r="AG777" s="58"/>
      <c r="AH777" s="58"/>
      <c r="AI777" s="58"/>
      <c r="AJ777" s="58"/>
      <c r="AK777" s="58">
        <v>10762711.93</v>
      </c>
      <c r="AL777" s="58">
        <v>12700000.08</v>
      </c>
      <c r="AM777" s="58">
        <v>11949152.48</v>
      </c>
      <c r="AN777" s="58">
        <v>14099999.92</v>
      </c>
      <c r="AO777" s="58"/>
      <c r="AP777" s="58"/>
      <c r="AQ777" s="58"/>
      <c r="AR777" s="58"/>
      <c r="AS777" s="58"/>
      <c r="AT777" s="58"/>
      <c r="AU777" s="52" t="s">
        <v>510</v>
      </c>
      <c r="AV777" s="52" t="s">
        <v>267</v>
      </c>
      <c r="AW777" s="52" t="s">
        <v>1129</v>
      </c>
    </row>
    <row r="778" spans="1:49" outlineLevel="2" x14ac:dyDescent="0.2">
      <c r="A778" s="52"/>
      <c r="B778" s="52"/>
      <c r="C778" s="52"/>
      <c r="D778" s="52"/>
      <c r="E778" s="52"/>
      <c r="F778" s="52"/>
      <c r="G778" s="2" t="s">
        <v>210</v>
      </c>
      <c r="H778" s="2" t="s">
        <v>211</v>
      </c>
      <c r="I778" s="52"/>
      <c r="J778" s="52"/>
      <c r="K778" s="58"/>
      <c r="L778" s="58"/>
      <c r="M778" s="59"/>
      <c r="N778" s="52"/>
      <c r="O778" s="52"/>
      <c r="P778" s="52"/>
      <c r="Q778" s="52"/>
      <c r="R778" s="52"/>
      <c r="S778" s="52"/>
      <c r="T778" s="52"/>
      <c r="U778" s="52"/>
      <c r="V778" s="59"/>
      <c r="W778" s="52"/>
      <c r="X778" s="59"/>
      <c r="Y778" s="52"/>
      <c r="Z778" s="52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8"/>
      <c r="AN778" s="58"/>
      <c r="AO778" s="58"/>
      <c r="AP778" s="58"/>
      <c r="AQ778" s="58"/>
      <c r="AR778" s="58"/>
      <c r="AS778" s="58"/>
      <c r="AT778" s="58"/>
      <c r="AU778" s="52" t="s">
        <v>283</v>
      </c>
      <c r="AV778" s="52"/>
      <c r="AW778" s="52"/>
    </row>
    <row r="779" spans="1:49" outlineLevel="2" x14ac:dyDescent="0.2">
      <c r="A779" s="52"/>
      <c r="B779" s="52"/>
      <c r="C779" s="52"/>
      <c r="D779" s="52"/>
      <c r="E779" s="52"/>
      <c r="F779" s="52"/>
      <c r="G779" s="2" t="s">
        <v>172</v>
      </c>
      <c r="H779" s="2" t="s">
        <v>173</v>
      </c>
      <c r="I779" s="52"/>
      <c r="J779" s="52"/>
      <c r="K779" s="58"/>
      <c r="L779" s="58"/>
      <c r="M779" s="59"/>
      <c r="N779" s="52"/>
      <c r="O779" s="52"/>
      <c r="P779" s="52"/>
      <c r="Q779" s="52"/>
      <c r="R779" s="52"/>
      <c r="S779" s="52"/>
      <c r="T779" s="52"/>
      <c r="U779" s="52"/>
      <c r="V779" s="59"/>
      <c r="W779" s="52"/>
      <c r="X779" s="59"/>
      <c r="Y779" s="52"/>
      <c r="Z779" s="52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8"/>
      <c r="AN779" s="58"/>
      <c r="AO779" s="58"/>
      <c r="AP779" s="58"/>
      <c r="AQ779" s="58"/>
      <c r="AR779" s="58"/>
      <c r="AS779" s="58"/>
      <c r="AT779" s="58"/>
      <c r="AU779" s="52" t="s">
        <v>283</v>
      </c>
      <c r="AV779" s="52"/>
      <c r="AW779" s="52"/>
    </row>
    <row r="780" spans="1:49" outlineLevel="2" x14ac:dyDescent="0.2">
      <c r="A780" s="52"/>
      <c r="B780" s="52"/>
      <c r="C780" s="52"/>
      <c r="D780" s="52"/>
      <c r="E780" s="52"/>
      <c r="F780" s="52"/>
      <c r="G780" s="2" t="s">
        <v>225</v>
      </c>
      <c r="H780" s="2" t="s">
        <v>226</v>
      </c>
      <c r="I780" s="52"/>
      <c r="J780" s="52"/>
      <c r="K780" s="58"/>
      <c r="L780" s="58"/>
      <c r="M780" s="59"/>
      <c r="N780" s="52"/>
      <c r="O780" s="52"/>
      <c r="P780" s="52"/>
      <c r="Q780" s="52"/>
      <c r="R780" s="52"/>
      <c r="S780" s="52"/>
      <c r="T780" s="52"/>
      <c r="U780" s="52"/>
      <c r="V780" s="59"/>
      <c r="W780" s="52"/>
      <c r="X780" s="59"/>
      <c r="Y780" s="52"/>
      <c r="Z780" s="52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8"/>
      <c r="AN780" s="58"/>
      <c r="AO780" s="58"/>
      <c r="AP780" s="58"/>
      <c r="AQ780" s="58"/>
      <c r="AR780" s="58"/>
      <c r="AS780" s="58"/>
      <c r="AT780" s="58"/>
      <c r="AU780" s="52" t="s">
        <v>283</v>
      </c>
      <c r="AV780" s="52"/>
      <c r="AW780" s="52"/>
    </row>
    <row r="781" spans="1:49" outlineLevel="2" x14ac:dyDescent="0.2">
      <c r="A781" s="52"/>
      <c r="B781" s="52"/>
      <c r="C781" s="52"/>
      <c r="D781" s="52"/>
      <c r="E781" s="52"/>
      <c r="F781" s="52"/>
      <c r="G781" s="2" t="s">
        <v>180</v>
      </c>
      <c r="H781" s="2" t="s">
        <v>181</v>
      </c>
      <c r="I781" s="52"/>
      <c r="J781" s="52"/>
      <c r="K781" s="58"/>
      <c r="L781" s="58"/>
      <c r="M781" s="59"/>
      <c r="N781" s="52"/>
      <c r="O781" s="52"/>
      <c r="P781" s="52"/>
      <c r="Q781" s="52"/>
      <c r="R781" s="52"/>
      <c r="S781" s="52"/>
      <c r="T781" s="52"/>
      <c r="U781" s="52"/>
      <c r="V781" s="59"/>
      <c r="W781" s="52"/>
      <c r="X781" s="59"/>
      <c r="Y781" s="52"/>
      <c r="Z781" s="52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8"/>
      <c r="AN781" s="58"/>
      <c r="AO781" s="58"/>
      <c r="AP781" s="58"/>
      <c r="AQ781" s="58"/>
      <c r="AR781" s="58"/>
      <c r="AS781" s="58"/>
      <c r="AT781" s="58"/>
      <c r="AU781" s="52" t="s">
        <v>283</v>
      </c>
      <c r="AV781" s="52"/>
      <c r="AW781" s="52"/>
    </row>
    <row r="782" spans="1:49" ht="128.25" outlineLevel="2" x14ac:dyDescent="0.2">
      <c r="A782" s="52" t="s">
        <v>1130</v>
      </c>
      <c r="B782" s="52"/>
      <c r="C782" s="2" t="s">
        <v>105</v>
      </c>
      <c r="D782" s="2">
        <v>1</v>
      </c>
      <c r="E782" s="2" t="s">
        <v>106</v>
      </c>
      <c r="F782" s="2" t="s">
        <v>107</v>
      </c>
      <c r="G782" s="2" t="s">
        <v>108</v>
      </c>
      <c r="H782" s="2" t="s">
        <v>109</v>
      </c>
      <c r="I782" s="2" t="s">
        <v>1131</v>
      </c>
      <c r="J782" s="2" t="s">
        <v>111</v>
      </c>
      <c r="K782" s="4">
        <v>996147.11</v>
      </c>
      <c r="L782" s="4">
        <v>1175453.5900000001</v>
      </c>
      <c r="M782" s="5">
        <v>42356</v>
      </c>
      <c r="N782" s="2" t="s">
        <v>399</v>
      </c>
      <c r="O782" s="2"/>
      <c r="P782" s="2" t="s">
        <v>233</v>
      </c>
      <c r="Q782" s="2" t="s">
        <v>115</v>
      </c>
      <c r="R782" s="2" t="s">
        <v>1132</v>
      </c>
      <c r="S782" s="2" t="s">
        <v>1133</v>
      </c>
      <c r="T782" s="2" t="s">
        <v>402</v>
      </c>
      <c r="U782" s="2" t="s">
        <v>950</v>
      </c>
      <c r="V782" s="5">
        <v>42380</v>
      </c>
      <c r="W782" s="2">
        <v>2016</v>
      </c>
      <c r="X782" s="5">
        <v>42521</v>
      </c>
      <c r="Y782" s="2">
        <v>2016</v>
      </c>
      <c r="Z782" s="2" t="s">
        <v>1134</v>
      </c>
      <c r="AA782" s="4">
        <v>996147.11</v>
      </c>
      <c r="AB782" s="4">
        <v>1175453.5900000001</v>
      </c>
      <c r="AC782" s="4"/>
      <c r="AD782" s="4"/>
      <c r="AE782" s="4"/>
      <c r="AF782" s="4"/>
      <c r="AG782" s="4"/>
      <c r="AH782" s="4"/>
      <c r="AI782" s="4"/>
      <c r="AJ782" s="4"/>
      <c r="AK782" s="4">
        <v>996147.11</v>
      </c>
      <c r="AL782" s="4">
        <v>1175453.5900000001</v>
      </c>
      <c r="AM782" s="4"/>
      <c r="AN782" s="4"/>
      <c r="AO782" s="4"/>
      <c r="AP782" s="4"/>
      <c r="AQ782" s="4"/>
      <c r="AR782" s="4"/>
      <c r="AS782" s="4"/>
      <c r="AT782" s="4"/>
      <c r="AU782" s="2" t="s">
        <v>1135</v>
      </c>
      <c r="AV782" s="2" t="s">
        <v>404</v>
      </c>
      <c r="AW782" s="2" t="s">
        <v>1136</v>
      </c>
    </row>
    <row r="783" spans="1:49" ht="28.5" outlineLevel="2" x14ac:dyDescent="0.2">
      <c r="A783" s="52" t="s">
        <v>1137</v>
      </c>
      <c r="B783" s="52"/>
      <c r="C783" s="2" t="s">
        <v>105</v>
      </c>
      <c r="D783" s="2">
        <v>1</v>
      </c>
      <c r="E783" s="2" t="s">
        <v>106</v>
      </c>
      <c r="F783" s="2" t="s">
        <v>107</v>
      </c>
      <c r="G783" s="2" t="s">
        <v>108</v>
      </c>
      <c r="H783" s="2" t="s">
        <v>109</v>
      </c>
      <c r="I783" s="2" t="s">
        <v>1138</v>
      </c>
      <c r="J783" s="2" t="s">
        <v>111</v>
      </c>
      <c r="K783" s="4">
        <v>19866067</v>
      </c>
      <c r="L783" s="4">
        <v>19866067</v>
      </c>
      <c r="M783" s="5">
        <v>42310</v>
      </c>
      <c r="N783" s="2" t="s">
        <v>506</v>
      </c>
      <c r="O783" s="2"/>
      <c r="P783" s="2" t="s">
        <v>114</v>
      </c>
      <c r="Q783" s="2" t="s">
        <v>452</v>
      </c>
      <c r="R783" s="2" t="s">
        <v>1139</v>
      </c>
      <c r="S783" s="2" t="s">
        <v>1140</v>
      </c>
      <c r="T783" s="2" t="s">
        <v>453</v>
      </c>
      <c r="U783" s="2" t="s">
        <v>1141</v>
      </c>
      <c r="V783" s="5">
        <v>42370</v>
      </c>
      <c r="W783" s="2">
        <v>2016</v>
      </c>
      <c r="X783" s="5">
        <v>42735</v>
      </c>
      <c r="Y783" s="2">
        <v>2016</v>
      </c>
      <c r="Z783" s="2" t="s">
        <v>1142</v>
      </c>
      <c r="AA783" s="4">
        <v>19866067</v>
      </c>
      <c r="AB783" s="4">
        <v>19866067</v>
      </c>
      <c r="AC783" s="4"/>
      <c r="AD783" s="4"/>
      <c r="AE783" s="4"/>
      <c r="AF783" s="4"/>
      <c r="AG783" s="4"/>
      <c r="AH783" s="4"/>
      <c r="AI783" s="4"/>
      <c r="AJ783" s="4"/>
      <c r="AK783" s="4">
        <v>19866067</v>
      </c>
      <c r="AL783" s="4">
        <v>19866067</v>
      </c>
      <c r="AM783" s="4"/>
      <c r="AN783" s="4"/>
      <c r="AO783" s="4"/>
      <c r="AP783" s="4"/>
      <c r="AQ783" s="4"/>
      <c r="AR783" s="4"/>
      <c r="AS783" s="4"/>
      <c r="AT783" s="4"/>
      <c r="AU783" s="2" t="s">
        <v>510</v>
      </c>
      <c r="AV783" s="2" t="s">
        <v>1143</v>
      </c>
      <c r="AW783" s="2" t="s">
        <v>1144</v>
      </c>
    </row>
    <row r="784" spans="1:49" ht="28.5" outlineLevel="2" x14ac:dyDescent="0.2">
      <c r="A784" s="52" t="s">
        <v>1145</v>
      </c>
      <c r="B784" s="52"/>
      <c r="C784" s="2" t="s">
        <v>105</v>
      </c>
      <c r="D784" s="2">
        <v>1</v>
      </c>
      <c r="E784" s="2" t="s">
        <v>106</v>
      </c>
      <c r="F784" s="2" t="s">
        <v>107</v>
      </c>
      <c r="G784" s="2" t="s">
        <v>108</v>
      </c>
      <c r="H784" s="2" t="s">
        <v>109</v>
      </c>
      <c r="I784" s="2" t="s">
        <v>1146</v>
      </c>
      <c r="J784" s="2" t="s">
        <v>111</v>
      </c>
      <c r="K784" s="4">
        <v>951606.61</v>
      </c>
      <c r="L784" s="4">
        <v>951606.61</v>
      </c>
      <c r="M784" s="5">
        <v>42310</v>
      </c>
      <c r="N784" s="2" t="s">
        <v>506</v>
      </c>
      <c r="O784" s="2"/>
      <c r="P784" s="2" t="s">
        <v>114</v>
      </c>
      <c r="Q784" s="2" t="s">
        <v>452</v>
      </c>
      <c r="R784" s="2" t="s">
        <v>1139</v>
      </c>
      <c r="S784" s="2" t="s">
        <v>1140</v>
      </c>
      <c r="T784" s="2" t="s">
        <v>453</v>
      </c>
      <c r="U784" s="2" t="s">
        <v>1141</v>
      </c>
      <c r="V784" s="5">
        <v>42401</v>
      </c>
      <c r="W784" s="2">
        <v>2016</v>
      </c>
      <c r="X784" s="5">
        <v>42766</v>
      </c>
      <c r="Y784" s="2">
        <v>2017</v>
      </c>
      <c r="Z784" s="2" t="s">
        <v>1142</v>
      </c>
      <c r="AA784" s="4">
        <v>872305.97</v>
      </c>
      <c r="AB784" s="4">
        <v>872305.97</v>
      </c>
      <c r="AC784" s="4">
        <v>79300.639999999999</v>
      </c>
      <c r="AD784" s="4">
        <v>79300.639999999999</v>
      </c>
      <c r="AE784" s="4"/>
      <c r="AF784" s="4"/>
      <c r="AG784" s="4"/>
      <c r="AH784" s="4"/>
      <c r="AI784" s="4"/>
      <c r="AJ784" s="4"/>
      <c r="AK784" s="4">
        <v>951606.61</v>
      </c>
      <c r="AL784" s="4">
        <v>951606.61</v>
      </c>
      <c r="AM784" s="4">
        <v>0</v>
      </c>
      <c r="AN784" s="4">
        <v>0</v>
      </c>
      <c r="AO784" s="4"/>
      <c r="AP784" s="4"/>
      <c r="AQ784" s="4"/>
      <c r="AR784" s="4"/>
      <c r="AS784" s="4"/>
      <c r="AT784" s="4"/>
      <c r="AU784" s="2" t="s">
        <v>510</v>
      </c>
      <c r="AV784" s="2" t="s">
        <v>1143</v>
      </c>
      <c r="AW784" s="2" t="s">
        <v>1144</v>
      </c>
    </row>
    <row r="785" spans="1:49" ht="28.5" outlineLevel="2" x14ac:dyDescent="0.2">
      <c r="A785" s="52" t="s">
        <v>1147</v>
      </c>
      <c r="B785" s="52"/>
      <c r="C785" s="2" t="s">
        <v>105</v>
      </c>
      <c r="D785" s="2">
        <v>1</v>
      </c>
      <c r="E785" s="2" t="s">
        <v>106</v>
      </c>
      <c r="F785" s="2" t="s">
        <v>107</v>
      </c>
      <c r="G785" s="2" t="s">
        <v>108</v>
      </c>
      <c r="H785" s="2" t="s">
        <v>109</v>
      </c>
      <c r="I785" s="2" t="s">
        <v>1148</v>
      </c>
      <c r="J785" s="2" t="s">
        <v>111</v>
      </c>
      <c r="K785" s="4">
        <v>236060</v>
      </c>
      <c r="L785" s="4">
        <v>236060</v>
      </c>
      <c r="M785" s="5">
        <v>42310</v>
      </c>
      <c r="N785" s="2" t="s">
        <v>506</v>
      </c>
      <c r="O785" s="2"/>
      <c r="P785" s="2" t="s">
        <v>114</v>
      </c>
      <c r="Q785" s="2" t="s">
        <v>452</v>
      </c>
      <c r="R785" s="2" t="s">
        <v>1139</v>
      </c>
      <c r="S785" s="2" t="s">
        <v>1140</v>
      </c>
      <c r="T785" s="2" t="s">
        <v>453</v>
      </c>
      <c r="U785" s="2" t="s">
        <v>1141</v>
      </c>
      <c r="V785" s="5">
        <v>42401</v>
      </c>
      <c r="W785" s="2">
        <v>2016</v>
      </c>
      <c r="X785" s="5">
        <v>42965</v>
      </c>
      <c r="Y785" s="2">
        <v>2017</v>
      </c>
      <c r="Z785" s="2" t="s">
        <v>1142</v>
      </c>
      <c r="AA785" s="4">
        <v>157431.97</v>
      </c>
      <c r="AB785" s="4">
        <v>157431.97</v>
      </c>
      <c r="AC785" s="4">
        <v>78628.03</v>
      </c>
      <c r="AD785" s="4">
        <v>78628.03</v>
      </c>
      <c r="AE785" s="4"/>
      <c r="AF785" s="4"/>
      <c r="AG785" s="4"/>
      <c r="AH785" s="4"/>
      <c r="AI785" s="4"/>
      <c r="AJ785" s="4"/>
      <c r="AK785" s="4">
        <v>236060</v>
      </c>
      <c r="AL785" s="4">
        <v>236060</v>
      </c>
      <c r="AM785" s="4">
        <v>0</v>
      </c>
      <c r="AN785" s="4">
        <v>0</v>
      </c>
      <c r="AO785" s="4"/>
      <c r="AP785" s="4"/>
      <c r="AQ785" s="4"/>
      <c r="AR785" s="4"/>
      <c r="AS785" s="4"/>
      <c r="AT785" s="4"/>
      <c r="AU785" s="2" t="s">
        <v>510</v>
      </c>
      <c r="AV785" s="2" t="s">
        <v>1143</v>
      </c>
      <c r="AW785" s="2" t="s">
        <v>1144</v>
      </c>
    </row>
    <row r="786" spans="1:49" ht="28.5" outlineLevel="2" x14ac:dyDescent="0.2">
      <c r="A786" s="52" t="s">
        <v>1149</v>
      </c>
      <c r="B786" s="52"/>
      <c r="C786" s="2" t="s">
        <v>105</v>
      </c>
      <c r="D786" s="2">
        <v>1</v>
      </c>
      <c r="E786" s="2" t="s">
        <v>106</v>
      </c>
      <c r="F786" s="2" t="s">
        <v>107</v>
      </c>
      <c r="G786" s="2" t="s">
        <v>108</v>
      </c>
      <c r="H786" s="2" t="s">
        <v>109</v>
      </c>
      <c r="I786" s="2" t="s">
        <v>1150</v>
      </c>
      <c r="J786" s="2" t="s">
        <v>111</v>
      </c>
      <c r="K786" s="4">
        <v>260000</v>
      </c>
      <c r="L786" s="4">
        <v>260000</v>
      </c>
      <c r="M786" s="5">
        <v>42310</v>
      </c>
      <c r="N786" s="2" t="s">
        <v>506</v>
      </c>
      <c r="O786" s="2"/>
      <c r="P786" s="2" t="s">
        <v>114</v>
      </c>
      <c r="Q786" s="2" t="s">
        <v>452</v>
      </c>
      <c r="R786" s="2" t="s">
        <v>1139</v>
      </c>
      <c r="S786" s="2" t="s">
        <v>1140</v>
      </c>
      <c r="T786" s="2" t="s">
        <v>453</v>
      </c>
      <c r="U786" s="2" t="s">
        <v>1141</v>
      </c>
      <c r="V786" s="5">
        <v>42401</v>
      </c>
      <c r="W786" s="2">
        <v>2016</v>
      </c>
      <c r="X786" s="5">
        <v>42936</v>
      </c>
      <c r="Y786" s="2">
        <v>2017</v>
      </c>
      <c r="Z786" s="2" t="s">
        <v>1142</v>
      </c>
      <c r="AA786" s="4">
        <v>217194.52</v>
      </c>
      <c r="AB786" s="4">
        <v>217194.52</v>
      </c>
      <c r="AC786" s="4">
        <v>42805.48</v>
      </c>
      <c r="AD786" s="4">
        <v>42805.48</v>
      </c>
      <c r="AE786" s="4"/>
      <c r="AF786" s="4"/>
      <c r="AG786" s="4"/>
      <c r="AH786" s="4"/>
      <c r="AI786" s="4"/>
      <c r="AJ786" s="4"/>
      <c r="AK786" s="4">
        <v>260000</v>
      </c>
      <c r="AL786" s="4">
        <v>260000</v>
      </c>
      <c r="AM786" s="4">
        <v>0</v>
      </c>
      <c r="AN786" s="4">
        <v>0</v>
      </c>
      <c r="AO786" s="4"/>
      <c r="AP786" s="4"/>
      <c r="AQ786" s="4"/>
      <c r="AR786" s="4"/>
      <c r="AS786" s="4"/>
      <c r="AT786" s="4"/>
      <c r="AU786" s="2" t="s">
        <v>510</v>
      </c>
      <c r="AV786" s="2" t="s">
        <v>1143</v>
      </c>
      <c r="AW786" s="2" t="s">
        <v>1144</v>
      </c>
    </row>
    <row r="787" spans="1:49" ht="28.5" outlineLevel="2" x14ac:dyDescent="0.2">
      <c r="A787" s="52" t="s">
        <v>1151</v>
      </c>
      <c r="B787" s="52"/>
      <c r="C787" s="2" t="s">
        <v>105</v>
      </c>
      <c r="D787" s="2">
        <v>1</v>
      </c>
      <c r="E787" s="2" t="s">
        <v>106</v>
      </c>
      <c r="F787" s="2" t="s">
        <v>107</v>
      </c>
      <c r="G787" s="2" t="s">
        <v>108</v>
      </c>
      <c r="H787" s="2" t="s">
        <v>109</v>
      </c>
      <c r="I787" s="2" t="s">
        <v>1152</v>
      </c>
      <c r="J787" s="2" t="s">
        <v>111</v>
      </c>
      <c r="K787" s="4">
        <v>15000000</v>
      </c>
      <c r="L787" s="4">
        <v>15000000</v>
      </c>
      <c r="M787" s="5">
        <v>42310</v>
      </c>
      <c r="N787" s="2" t="s">
        <v>506</v>
      </c>
      <c r="O787" s="2"/>
      <c r="P787" s="2" t="s">
        <v>114</v>
      </c>
      <c r="Q787" s="2" t="s">
        <v>452</v>
      </c>
      <c r="R787" s="2" t="s">
        <v>1153</v>
      </c>
      <c r="S787" s="2" t="s">
        <v>1140</v>
      </c>
      <c r="T787" s="2" t="s">
        <v>453</v>
      </c>
      <c r="U787" s="2" t="s">
        <v>1141</v>
      </c>
      <c r="V787" s="5">
        <v>42491</v>
      </c>
      <c r="W787" s="2">
        <v>2016</v>
      </c>
      <c r="X787" s="5">
        <v>42855</v>
      </c>
      <c r="Y787" s="2">
        <v>2017</v>
      </c>
      <c r="Z787" s="2" t="s">
        <v>1154</v>
      </c>
      <c r="AA787" s="4">
        <v>10000000</v>
      </c>
      <c r="AB787" s="4">
        <v>10000000</v>
      </c>
      <c r="AC787" s="4">
        <v>5000000</v>
      </c>
      <c r="AD787" s="4">
        <v>5000000</v>
      </c>
      <c r="AE787" s="4"/>
      <c r="AF787" s="4"/>
      <c r="AG787" s="4"/>
      <c r="AH787" s="4"/>
      <c r="AI787" s="4"/>
      <c r="AJ787" s="4"/>
      <c r="AK787" s="4">
        <v>10000000</v>
      </c>
      <c r="AL787" s="4">
        <v>10000000</v>
      </c>
      <c r="AM787" s="4">
        <v>5000000</v>
      </c>
      <c r="AN787" s="4">
        <v>5000000</v>
      </c>
      <c r="AO787" s="4"/>
      <c r="AP787" s="4"/>
      <c r="AQ787" s="4"/>
      <c r="AR787" s="4"/>
      <c r="AS787" s="4"/>
      <c r="AT787" s="4"/>
      <c r="AU787" s="2" t="s">
        <v>510</v>
      </c>
      <c r="AV787" s="2" t="s">
        <v>1155</v>
      </c>
      <c r="AW787" s="2" t="s">
        <v>1156</v>
      </c>
    </row>
    <row r="788" spans="1:49" ht="57" outlineLevel="2" x14ac:dyDescent="0.2">
      <c r="A788" s="52" t="s">
        <v>1157</v>
      </c>
      <c r="B788" s="52"/>
      <c r="C788" s="2" t="s">
        <v>105</v>
      </c>
      <c r="D788" s="2">
        <v>1</v>
      </c>
      <c r="E788" s="2" t="s">
        <v>106</v>
      </c>
      <c r="F788" s="2" t="s">
        <v>107</v>
      </c>
      <c r="G788" s="2" t="s">
        <v>108</v>
      </c>
      <c r="H788" s="2" t="s">
        <v>109</v>
      </c>
      <c r="I788" s="2" t="s">
        <v>1158</v>
      </c>
      <c r="J788" s="2" t="s">
        <v>111</v>
      </c>
      <c r="K788" s="4">
        <v>1186440.68</v>
      </c>
      <c r="L788" s="4">
        <v>1400000</v>
      </c>
      <c r="M788" s="5">
        <v>42348</v>
      </c>
      <c r="N788" s="2" t="s">
        <v>399</v>
      </c>
      <c r="O788" s="2"/>
      <c r="P788" s="2" t="s">
        <v>233</v>
      </c>
      <c r="Q788" s="2" t="s">
        <v>115</v>
      </c>
      <c r="R788" s="2" t="s">
        <v>1132</v>
      </c>
      <c r="S788" s="2" t="s">
        <v>1159</v>
      </c>
      <c r="T788" s="2" t="s">
        <v>402</v>
      </c>
      <c r="U788" s="2" t="s">
        <v>942</v>
      </c>
      <c r="V788" s="5">
        <v>42370</v>
      </c>
      <c r="W788" s="2">
        <v>2016</v>
      </c>
      <c r="X788" s="5">
        <v>42825</v>
      </c>
      <c r="Y788" s="2">
        <v>2017</v>
      </c>
      <c r="Z788" s="2" t="s">
        <v>1160</v>
      </c>
      <c r="AA788" s="4">
        <v>593220.34</v>
      </c>
      <c r="AB788" s="4">
        <v>700000</v>
      </c>
      <c r="AC788" s="4">
        <v>593220.34</v>
      </c>
      <c r="AD788" s="4">
        <v>700000</v>
      </c>
      <c r="AE788" s="4"/>
      <c r="AF788" s="4"/>
      <c r="AG788" s="4"/>
      <c r="AH788" s="4"/>
      <c r="AI788" s="4"/>
      <c r="AJ788" s="4"/>
      <c r="AK788" s="4">
        <v>593220.34</v>
      </c>
      <c r="AL788" s="4">
        <v>700000</v>
      </c>
      <c r="AM788" s="4">
        <v>593220.34</v>
      </c>
      <c r="AN788" s="4">
        <v>700000</v>
      </c>
      <c r="AO788" s="4"/>
      <c r="AP788" s="4"/>
      <c r="AQ788" s="4"/>
      <c r="AR788" s="4"/>
      <c r="AS788" s="4"/>
      <c r="AT788" s="4"/>
      <c r="AU788" s="2" t="s">
        <v>1161</v>
      </c>
      <c r="AV788" s="2" t="s">
        <v>1155</v>
      </c>
      <c r="AW788" s="2" t="s">
        <v>1162</v>
      </c>
    </row>
    <row r="789" spans="1:49" ht="57" outlineLevel="2" x14ac:dyDescent="0.2">
      <c r="A789" s="52" t="s">
        <v>1163</v>
      </c>
      <c r="B789" s="52"/>
      <c r="C789" s="2" t="s">
        <v>105</v>
      </c>
      <c r="D789" s="2">
        <v>1</v>
      </c>
      <c r="E789" s="2" t="s">
        <v>106</v>
      </c>
      <c r="F789" s="2" t="s">
        <v>107</v>
      </c>
      <c r="G789" s="2" t="s">
        <v>108</v>
      </c>
      <c r="H789" s="2" t="s">
        <v>109</v>
      </c>
      <c r="I789" s="2" t="s">
        <v>1164</v>
      </c>
      <c r="J789" s="2" t="s">
        <v>111</v>
      </c>
      <c r="K789" s="4">
        <v>600000</v>
      </c>
      <c r="L789" s="4">
        <v>708000</v>
      </c>
      <c r="M789" s="5">
        <v>42278</v>
      </c>
      <c r="N789" s="2" t="s">
        <v>270</v>
      </c>
      <c r="O789" s="2"/>
      <c r="P789" s="2" t="s">
        <v>233</v>
      </c>
      <c r="Q789" s="2" t="s">
        <v>115</v>
      </c>
      <c r="R789" s="2" t="s">
        <v>1165</v>
      </c>
      <c r="S789" s="2" t="s">
        <v>1166</v>
      </c>
      <c r="T789" s="2" t="s">
        <v>118</v>
      </c>
      <c r="U789" s="2" t="s">
        <v>950</v>
      </c>
      <c r="V789" s="5">
        <v>42370</v>
      </c>
      <c r="W789" s="2">
        <v>2016</v>
      </c>
      <c r="X789" s="5">
        <v>42734</v>
      </c>
      <c r="Y789" s="2">
        <v>2016</v>
      </c>
      <c r="Z789" s="2" t="s">
        <v>1167</v>
      </c>
      <c r="AA789" s="4">
        <v>600000</v>
      </c>
      <c r="AB789" s="4">
        <v>708000</v>
      </c>
      <c r="AC789" s="4"/>
      <c r="AD789" s="4"/>
      <c r="AE789" s="4"/>
      <c r="AF789" s="4"/>
      <c r="AG789" s="4"/>
      <c r="AH789" s="4"/>
      <c r="AI789" s="4"/>
      <c r="AJ789" s="4"/>
      <c r="AK789" s="4">
        <v>600000</v>
      </c>
      <c r="AL789" s="4">
        <v>708000</v>
      </c>
      <c r="AM789" s="4"/>
      <c r="AN789" s="4"/>
      <c r="AO789" s="4"/>
      <c r="AP789" s="4"/>
      <c r="AQ789" s="4"/>
      <c r="AR789" s="4"/>
      <c r="AS789" s="4"/>
      <c r="AT789" s="4"/>
      <c r="AU789" s="2" t="s">
        <v>1168</v>
      </c>
      <c r="AV789" s="2" t="s">
        <v>423</v>
      </c>
      <c r="AW789" s="2" t="s">
        <v>1169</v>
      </c>
    </row>
    <row r="790" spans="1:49" ht="28.5" outlineLevel="2" x14ac:dyDescent="0.2">
      <c r="A790" s="52" t="s">
        <v>1170</v>
      </c>
      <c r="B790" s="52"/>
      <c r="C790" s="2" t="s">
        <v>105</v>
      </c>
      <c r="D790" s="2">
        <v>1</v>
      </c>
      <c r="E790" s="2" t="s">
        <v>106</v>
      </c>
      <c r="F790" s="2" t="s">
        <v>107</v>
      </c>
      <c r="G790" s="2" t="s">
        <v>108</v>
      </c>
      <c r="H790" s="2" t="s">
        <v>109</v>
      </c>
      <c r="I790" s="2" t="s">
        <v>1171</v>
      </c>
      <c r="J790" s="2" t="s">
        <v>111</v>
      </c>
      <c r="K790" s="4">
        <v>0</v>
      </c>
      <c r="L790" s="4">
        <v>0</v>
      </c>
      <c r="M790" s="5">
        <v>42297</v>
      </c>
      <c r="N790" s="2" t="s">
        <v>514</v>
      </c>
      <c r="O790" s="2"/>
      <c r="P790" s="2" t="s">
        <v>233</v>
      </c>
      <c r="Q790" s="2" t="s">
        <v>115</v>
      </c>
      <c r="R790" s="2" t="s">
        <v>1172</v>
      </c>
      <c r="S790" s="2" t="s">
        <v>1173</v>
      </c>
      <c r="T790" s="2" t="s">
        <v>118</v>
      </c>
      <c r="U790" s="2" t="s">
        <v>1174</v>
      </c>
      <c r="V790" s="5">
        <v>42370</v>
      </c>
      <c r="W790" s="2">
        <v>2016</v>
      </c>
      <c r="X790" s="5">
        <v>43465</v>
      </c>
      <c r="Y790" s="2">
        <v>2018</v>
      </c>
      <c r="Z790" s="2" t="s">
        <v>1175</v>
      </c>
      <c r="AA790" s="4">
        <v>0</v>
      </c>
      <c r="AB790" s="4">
        <v>0</v>
      </c>
      <c r="AC790" s="4"/>
      <c r="AD790" s="4"/>
      <c r="AE790" s="4"/>
      <c r="AF790" s="4"/>
      <c r="AG790" s="4"/>
      <c r="AH790" s="4"/>
      <c r="AI790" s="4"/>
      <c r="AJ790" s="4"/>
      <c r="AK790" s="4">
        <v>0</v>
      </c>
      <c r="AL790" s="4">
        <v>0</v>
      </c>
      <c r="AM790" s="4"/>
      <c r="AN790" s="4"/>
      <c r="AO790" s="4"/>
      <c r="AP790" s="4"/>
      <c r="AQ790" s="4"/>
      <c r="AR790" s="4"/>
      <c r="AS790" s="4"/>
      <c r="AT790" s="4"/>
      <c r="AU790" s="2" t="s">
        <v>516</v>
      </c>
      <c r="AV790" s="2" t="s">
        <v>1176</v>
      </c>
      <c r="AW790" s="2" t="s">
        <v>1177</v>
      </c>
    </row>
    <row r="791" spans="1:49" ht="85.5" outlineLevel="2" x14ac:dyDescent="0.2">
      <c r="A791" s="52" t="s">
        <v>1178</v>
      </c>
      <c r="B791" s="52"/>
      <c r="C791" s="2" t="s">
        <v>105</v>
      </c>
      <c r="D791" s="2">
        <v>1</v>
      </c>
      <c r="E791" s="2" t="s">
        <v>106</v>
      </c>
      <c r="F791" s="2" t="s">
        <v>107</v>
      </c>
      <c r="G791" s="2" t="s">
        <v>108</v>
      </c>
      <c r="H791" s="2" t="s">
        <v>109</v>
      </c>
      <c r="I791" s="2" t="s">
        <v>1179</v>
      </c>
      <c r="J791" s="2" t="s">
        <v>111</v>
      </c>
      <c r="K791" s="4">
        <v>1600000</v>
      </c>
      <c r="L791" s="4">
        <v>1888000</v>
      </c>
      <c r="M791" s="5">
        <v>42278</v>
      </c>
      <c r="N791" s="2" t="s">
        <v>112</v>
      </c>
      <c r="O791" s="2" t="s">
        <v>113</v>
      </c>
      <c r="P791" s="2" t="s">
        <v>114</v>
      </c>
      <c r="Q791" s="2" t="s">
        <v>115</v>
      </c>
      <c r="R791" s="2" t="s">
        <v>1180</v>
      </c>
      <c r="S791" s="2" t="s">
        <v>1181</v>
      </c>
      <c r="T791" s="2" t="s">
        <v>118</v>
      </c>
      <c r="U791" s="2" t="s">
        <v>1182</v>
      </c>
      <c r="V791" s="5">
        <v>42370</v>
      </c>
      <c r="W791" s="2">
        <v>2016</v>
      </c>
      <c r="X791" s="5">
        <v>42689</v>
      </c>
      <c r="Y791" s="2">
        <v>2016</v>
      </c>
      <c r="Z791" s="2" t="s">
        <v>1183</v>
      </c>
      <c r="AA791" s="4">
        <v>1600000</v>
      </c>
      <c r="AB791" s="4">
        <v>1888000</v>
      </c>
      <c r="AC791" s="4"/>
      <c r="AD791" s="4"/>
      <c r="AE791" s="4"/>
      <c r="AF791" s="4"/>
      <c r="AG791" s="4"/>
      <c r="AH791" s="4"/>
      <c r="AI791" s="4"/>
      <c r="AJ791" s="4"/>
      <c r="AK791" s="4">
        <v>1600000</v>
      </c>
      <c r="AL791" s="4">
        <v>1888000</v>
      </c>
      <c r="AM791" s="4"/>
      <c r="AN791" s="4"/>
      <c r="AO791" s="4"/>
      <c r="AP791" s="4"/>
      <c r="AQ791" s="4"/>
      <c r="AR791" s="4"/>
      <c r="AS791" s="4"/>
      <c r="AT791" s="4"/>
      <c r="AU791" s="2" t="s">
        <v>121</v>
      </c>
      <c r="AV791" s="2" t="s">
        <v>1184</v>
      </c>
      <c r="AW791" s="2" t="s">
        <v>1185</v>
      </c>
    </row>
    <row r="792" spans="1:49" ht="85.5" outlineLevel="2" x14ac:dyDescent="0.2">
      <c r="A792" s="52" t="s">
        <v>1186</v>
      </c>
      <c r="B792" s="52"/>
      <c r="C792" s="2" t="s">
        <v>105</v>
      </c>
      <c r="D792" s="2">
        <v>1</v>
      </c>
      <c r="E792" s="2" t="s">
        <v>106</v>
      </c>
      <c r="F792" s="2" t="s">
        <v>107</v>
      </c>
      <c r="G792" s="2" t="s">
        <v>108</v>
      </c>
      <c r="H792" s="2" t="s">
        <v>109</v>
      </c>
      <c r="I792" s="2" t="s">
        <v>1187</v>
      </c>
      <c r="J792" s="2" t="s">
        <v>111</v>
      </c>
      <c r="K792" s="4">
        <v>4000000</v>
      </c>
      <c r="L792" s="4">
        <v>4720000</v>
      </c>
      <c r="M792" s="5">
        <v>42278</v>
      </c>
      <c r="N792" s="2" t="s">
        <v>112</v>
      </c>
      <c r="O792" s="2" t="s">
        <v>113</v>
      </c>
      <c r="P792" s="2" t="s">
        <v>114</v>
      </c>
      <c r="Q792" s="2" t="s">
        <v>115</v>
      </c>
      <c r="R792" s="2" t="s">
        <v>1180</v>
      </c>
      <c r="S792" s="2" t="s">
        <v>1181</v>
      </c>
      <c r="T792" s="2" t="s">
        <v>118</v>
      </c>
      <c r="U792" s="2" t="s">
        <v>1182</v>
      </c>
      <c r="V792" s="5">
        <v>42370</v>
      </c>
      <c r="W792" s="2">
        <v>2016</v>
      </c>
      <c r="X792" s="5">
        <v>42689</v>
      </c>
      <c r="Y792" s="2">
        <v>2016</v>
      </c>
      <c r="Z792" s="2" t="s">
        <v>1183</v>
      </c>
      <c r="AA792" s="4">
        <v>4000000</v>
      </c>
      <c r="AB792" s="4">
        <v>4720000</v>
      </c>
      <c r="AC792" s="4"/>
      <c r="AD792" s="4"/>
      <c r="AE792" s="4"/>
      <c r="AF792" s="4"/>
      <c r="AG792" s="4"/>
      <c r="AH792" s="4"/>
      <c r="AI792" s="4"/>
      <c r="AJ792" s="4"/>
      <c r="AK792" s="4">
        <v>4000000</v>
      </c>
      <c r="AL792" s="4">
        <v>4720000</v>
      </c>
      <c r="AM792" s="4"/>
      <c r="AN792" s="4"/>
      <c r="AO792" s="4"/>
      <c r="AP792" s="4"/>
      <c r="AQ792" s="4"/>
      <c r="AR792" s="4"/>
      <c r="AS792" s="4"/>
      <c r="AT792" s="4"/>
      <c r="AU792" s="2" t="s">
        <v>121</v>
      </c>
      <c r="AV792" s="2" t="s">
        <v>1184</v>
      </c>
      <c r="AW792" s="2" t="s">
        <v>1185</v>
      </c>
    </row>
    <row r="793" spans="1:49" ht="85.5" outlineLevel="2" x14ac:dyDescent="0.2">
      <c r="A793" s="52" t="s">
        <v>1188</v>
      </c>
      <c r="B793" s="52"/>
      <c r="C793" s="2" t="s">
        <v>105</v>
      </c>
      <c r="D793" s="2">
        <v>1</v>
      </c>
      <c r="E793" s="2" t="s">
        <v>106</v>
      </c>
      <c r="F793" s="2" t="s">
        <v>107</v>
      </c>
      <c r="G793" s="2" t="s">
        <v>108</v>
      </c>
      <c r="H793" s="2" t="s">
        <v>109</v>
      </c>
      <c r="I793" s="2" t="s">
        <v>1189</v>
      </c>
      <c r="J793" s="2" t="s">
        <v>111</v>
      </c>
      <c r="K793" s="4">
        <v>1000000</v>
      </c>
      <c r="L793" s="4">
        <v>1180000</v>
      </c>
      <c r="M793" s="5">
        <v>42278</v>
      </c>
      <c r="N793" s="2" t="s">
        <v>112</v>
      </c>
      <c r="O793" s="2" t="s">
        <v>113</v>
      </c>
      <c r="P793" s="2" t="s">
        <v>233</v>
      </c>
      <c r="Q793" s="2" t="s">
        <v>115</v>
      </c>
      <c r="R793" s="2" t="s">
        <v>1180</v>
      </c>
      <c r="S793" s="2" t="s">
        <v>1181</v>
      </c>
      <c r="T793" s="2" t="s">
        <v>118</v>
      </c>
      <c r="U793" s="2" t="s">
        <v>1182</v>
      </c>
      <c r="V793" s="5">
        <v>42370</v>
      </c>
      <c r="W793" s="2">
        <v>2016</v>
      </c>
      <c r="X793" s="5">
        <v>42689</v>
      </c>
      <c r="Y793" s="2">
        <v>2016</v>
      </c>
      <c r="Z793" s="2" t="s">
        <v>1183</v>
      </c>
      <c r="AA793" s="4">
        <v>1000000</v>
      </c>
      <c r="AB793" s="4">
        <v>1180000</v>
      </c>
      <c r="AC793" s="4"/>
      <c r="AD793" s="4"/>
      <c r="AE793" s="4"/>
      <c r="AF793" s="4"/>
      <c r="AG793" s="4"/>
      <c r="AH793" s="4"/>
      <c r="AI793" s="4"/>
      <c r="AJ793" s="4"/>
      <c r="AK793" s="4">
        <v>1000000</v>
      </c>
      <c r="AL793" s="4">
        <v>1180000</v>
      </c>
      <c r="AM793" s="4"/>
      <c r="AN793" s="4"/>
      <c r="AO793" s="4"/>
      <c r="AP793" s="4"/>
      <c r="AQ793" s="4"/>
      <c r="AR793" s="4"/>
      <c r="AS793" s="4"/>
      <c r="AT793" s="4"/>
      <c r="AU793" s="2" t="s">
        <v>121</v>
      </c>
      <c r="AV793" s="2" t="s">
        <v>1184</v>
      </c>
      <c r="AW793" s="2" t="s">
        <v>1185</v>
      </c>
    </row>
    <row r="794" spans="1:49" ht="71.25" outlineLevel="2" x14ac:dyDescent="0.2">
      <c r="A794" s="52" t="s">
        <v>1190</v>
      </c>
      <c r="B794" s="52"/>
      <c r="C794" s="2" t="s">
        <v>105</v>
      </c>
      <c r="D794" s="2">
        <v>1</v>
      </c>
      <c r="E794" s="2" t="s">
        <v>106</v>
      </c>
      <c r="F794" s="2" t="s">
        <v>107</v>
      </c>
      <c r="G794" s="2" t="s">
        <v>108</v>
      </c>
      <c r="H794" s="2" t="s">
        <v>109</v>
      </c>
      <c r="I794" s="2" t="s">
        <v>1191</v>
      </c>
      <c r="J794" s="2" t="s">
        <v>111</v>
      </c>
      <c r="K794" s="4">
        <v>3508000</v>
      </c>
      <c r="L794" s="4">
        <v>4139440</v>
      </c>
      <c r="M794" s="5">
        <v>42282</v>
      </c>
      <c r="N794" s="2" t="s">
        <v>112</v>
      </c>
      <c r="O794" s="2"/>
      <c r="P794" s="2" t="s">
        <v>233</v>
      </c>
      <c r="Q794" s="2" t="s">
        <v>115</v>
      </c>
      <c r="R794" s="2" t="s">
        <v>158</v>
      </c>
      <c r="S794" s="2" t="s">
        <v>1192</v>
      </c>
      <c r="T794" s="2" t="s">
        <v>118</v>
      </c>
      <c r="U794" s="2" t="s">
        <v>942</v>
      </c>
      <c r="V794" s="5">
        <v>42370</v>
      </c>
      <c r="W794" s="2">
        <v>2016</v>
      </c>
      <c r="X794" s="5">
        <v>43465</v>
      </c>
      <c r="Y794" s="2">
        <v>2018</v>
      </c>
      <c r="Z794" s="2" t="s">
        <v>1193</v>
      </c>
      <c r="AA794" s="4">
        <v>1100000</v>
      </c>
      <c r="AB794" s="4">
        <v>1298000</v>
      </c>
      <c r="AC794" s="4">
        <v>1172000</v>
      </c>
      <c r="AD794" s="4">
        <v>1382960</v>
      </c>
      <c r="AE794" s="4">
        <v>1236000</v>
      </c>
      <c r="AF794" s="4">
        <v>1458480</v>
      </c>
      <c r="AG794" s="4"/>
      <c r="AH794" s="4"/>
      <c r="AI794" s="4"/>
      <c r="AJ794" s="4"/>
      <c r="AK794" s="4">
        <v>1100000</v>
      </c>
      <c r="AL794" s="4">
        <v>1298000</v>
      </c>
      <c r="AM794" s="4">
        <v>1172000</v>
      </c>
      <c r="AN794" s="4">
        <v>1382960</v>
      </c>
      <c r="AO794" s="4">
        <v>1236000</v>
      </c>
      <c r="AP794" s="4">
        <v>1458480</v>
      </c>
      <c r="AQ794" s="4"/>
      <c r="AR794" s="4"/>
      <c r="AS794" s="4"/>
      <c r="AT794" s="4"/>
      <c r="AU794" s="2" t="s">
        <v>121</v>
      </c>
      <c r="AV794" s="2" t="s">
        <v>1194</v>
      </c>
      <c r="AW794" s="2" t="s">
        <v>1195</v>
      </c>
    </row>
    <row r="795" spans="1:49" ht="71.25" outlineLevel="2" x14ac:dyDescent="0.2">
      <c r="A795" s="52" t="s">
        <v>1196</v>
      </c>
      <c r="B795" s="52"/>
      <c r="C795" s="2" t="s">
        <v>105</v>
      </c>
      <c r="D795" s="2">
        <v>1</v>
      </c>
      <c r="E795" s="2" t="s">
        <v>106</v>
      </c>
      <c r="F795" s="2" t="s">
        <v>107</v>
      </c>
      <c r="G795" s="2" t="s">
        <v>108</v>
      </c>
      <c r="H795" s="2" t="s">
        <v>109</v>
      </c>
      <c r="I795" s="2" t="s">
        <v>1197</v>
      </c>
      <c r="J795" s="2" t="s">
        <v>111</v>
      </c>
      <c r="K795" s="4">
        <v>2680000</v>
      </c>
      <c r="L795" s="4">
        <v>3162400</v>
      </c>
      <c r="M795" s="5">
        <v>42282</v>
      </c>
      <c r="N795" s="2" t="s">
        <v>112</v>
      </c>
      <c r="O795" s="2" t="s">
        <v>113</v>
      </c>
      <c r="P795" s="2" t="s">
        <v>233</v>
      </c>
      <c r="Q795" s="2" t="s">
        <v>115</v>
      </c>
      <c r="R795" s="2" t="s">
        <v>158</v>
      </c>
      <c r="S795" s="2" t="s">
        <v>1192</v>
      </c>
      <c r="T795" s="2" t="s">
        <v>118</v>
      </c>
      <c r="U795" s="2" t="s">
        <v>942</v>
      </c>
      <c r="V795" s="5">
        <v>42370</v>
      </c>
      <c r="W795" s="2">
        <v>2016</v>
      </c>
      <c r="X795" s="5">
        <v>43465</v>
      </c>
      <c r="Y795" s="2">
        <v>2018</v>
      </c>
      <c r="Z795" s="2" t="s">
        <v>1193</v>
      </c>
      <c r="AA795" s="4">
        <v>840000</v>
      </c>
      <c r="AB795" s="4">
        <v>991200</v>
      </c>
      <c r="AC795" s="4">
        <v>895000</v>
      </c>
      <c r="AD795" s="4">
        <v>1056100</v>
      </c>
      <c r="AE795" s="4">
        <v>945000</v>
      </c>
      <c r="AF795" s="4">
        <v>1115100</v>
      </c>
      <c r="AG795" s="4"/>
      <c r="AH795" s="4"/>
      <c r="AI795" s="4"/>
      <c r="AJ795" s="4"/>
      <c r="AK795" s="4">
        <v>840000</v>
      </c>
      <c r="AL795" s="4">
        <v>991200</v>
      </c>
      <c r="AM795" s="4">
        <v>895000</v>
      </c>
      <c r="AN795" s="4">
        <v>1056100</v>
      </c>
      <c r="AO795" s="4">
        <v>945000</v>
      </c>
      <c r="AP795" s="4">
        <v>1115100</v>
      </c>
      <c r="AQ795" s="4"/>
      <c r="AR795" s="4"/>
      <c r="AS795" s="4"/>
      <c r="AT795" s="4"/>
      <c r="AU795" s="2" t="s">
        <v>121</v>
      </c>
      <c r="AV795" s="2" t="s">
        <v>1198</v>
      </c>
      <c r="AW795" s="2" t="s">
        <v>1199</v>
      </c>
    </row>
    <row r="796" spans="1:49" ht="71.25" outlineLevel="2" x14ac:dyDescent="0.2">
      <c r="A796" s="52" t="s">
        <v>1200</v>
      </c>
      <c r="B796" s="52"/>
      <c r="C796" s="2" t="s">
        <v>105</v>
      </c>
      <c r="D796" s="2">
        <v>1</v>
      </c>
      <c r="E796" s="2" t="s">
        <v>106</v>
      </c>
      <c r="F796" s="2" t="s">
        <v>107</v>
      </c>
      <c r="G796" s="2" t="s">
        <v>108</v>
      </c>
      <c r="H796" s="2" t="s">
        <v>109</v>
      </c>
      <c r="I796" s="2" t="s">
        <v>1201</v>
      </c>
      <c r="J796" s="2" t="s">
        <v>111</v>
      </c>
      <c r="K796" s="4">
        <v>2551000</v>
      </c>
      <c r="L796" s="4">
        <v>3010180</v>
      </c>
      <c r="M796" s="5">
        <v>42282</v>
      </c>
      <c r="N796" s="2" t="s">
        <v>112</v>
      </c>
      <c r="O796" s="2" t="s">
        <v>113</v>
      </c>
      <c r="P796" s="2" t="s">
        <v>233</v>
      </c>
      <c r="Q796" s="2" t="s">
        <v>115</v>
      </c>
      <c r="R796" s="2" t="s">
        <v>158</v>
      </c>
      <c r="S796" s="2" t="s">
        <v>1192</v>
      </c>
      <c r="T796" s="2" t="s">
        <v>118</v>
      </c>
      <c r="U796" s="2" t="s">
        <v>942</v>
      </c>
      <c r="V796" s="5">
        <v>42370</v>
      </c>
      <c r="W796" s="2">
        <v>2016</v>
      </c>
      <c r="X796" s="5">
        <v>43465</v>
      </c>
      <c r="Y796" s="2">
        <v>2018</v>
      </c>
      <c r="Z796" s="2" t="s">
        <v>1193</v>
      </c>
      <c r="AA796" s="4">
        <v>800000</v>
      </c>
      <c r="AB796" s="4">
        <v>944000</v>
      </c>
      <c r="AC796" s="4">
        <v>852000</v>
      </c>
      <c r="AD796" s="4">
        <v>1005360</v>
      </c>
      <c r="AE796" s="4">
        <v>899000</v>
      </c>
      <c r="AF796" s="4">
        <v>1060820</v>
      </c>
      <c r="AG796" s="4"/>
      <c r="AH796" s="4"/>
      <c r="AI796" s="4"/>
      <c r="AJ796" s="4"/>
      <c r="AK796" s="4">
        <v>800000</v>
      </c>
      <c r="AL796" s="4">
        <v>944000</v>
      </c>
      <c r="AM796" s="4">
        <v>852000</v>
      </c>
      <c r="AN796" s="4">
        <v>1005360</v>
      </c>
      <c r="AO796" s="4">
        <v>899000</v>
      </c>
      <c r="AP796" s="4">
        <v>1060820</v>
      </c>
      <c r="AQ796" s="4"/>
      <c r="AR796" s="4"/>
      <c r="AS796" s="4"/>
      <c r="AT796" s="4"/>
      <c r="AU796" s="2" t="s">
        <v>121</v>
      </c>
      <c r="AV796" s="2" t="s">
        <v>1198</v>
      </c>
      <c r="AW796" s="2" t="s">
        <v>1199</v>
      </c>
    </row>
    <row r="797" spans="1:49" ht="71.25" outlineLevel="2" x14ac:dyDescent="0.2">
      <c r="A797" s="52" t="s">
        <v>1202</v>
      </c>
      <c r="B797" s="52"/>
      <c r="C797" s="2" t="s">
        <v>105</v>
      </c>
      <c r="D797" s="2">
        <v>1</v>
      </c>
      <c r="E797" s="2" t="s">
        <v>106</v>
      </c>
      <c r="F797" s="2" t="s">
        <v>107</v>
      </c>
      <c r="G797" s="2" t="s">
        <v>108</v>
      </c>
      <c r="H797" s="2" t="s">
        <v>109</v>
      </c>
      <c r="I797" s="2" t="s">
        <v>1203</v>
      </c>
      <c r="J797" s="2" t="s">
        <v>111</v>
      </c>
      <c r="K797" s="4">
        <v>2595000</v>
      </c>
      <c r="L797" s="4">
        <v>3062100</v>
      </c>
      <c r="M797" s="5">
        <v>42309</v>
      </c>
      <c r="N797" s="2" t="s">
        <v>112</v>
      </c>
      <c r="O797" s="2"/>
      <c r="P797" s="2" t="s">
        <v>233</v>
      </c>
      <c r="Q797" s="2" t="s">
        <v>115</v>
      </c>
      <c r="R797" s="2" t="s">
        <v>1204</v>
      </c>
      <c r="S797" s="2" t="s">
        <v>1205</v>
      </c>
      <c r="T797" s="2" t="s">
        <v>118</v>
      </c>
      <c r="U797" s="2" t="s">
        <v>950</v>
      </c>
      <c r="V797" s="5">
        <v>42444</v>
      </c>
      <c r="W797" s="2">
        <v>2016</v>
      </c>
      <c r="X797" s="5">
        <v>43296</v>
      </c>
      <c r="Y797" s="2">
        <v>2018</v>
      </c>
      <c r="Z797" s="2" t="s">
        <v>1206</v>
      </c>
      <c r="AA797" s="4">
        <v>865000</v>
      </c>
      <c r="AB797" s="4">
        <v>1020700</v>
      </c>
      <c r="AC797" s="4">
        <v>865000</v>
      </c>
      <c r="AD797" s="4">
        <v>1020700</v>
      </c>
      <c r="AE797" s="4">
        <v>865000</v>
      </c>
      <c r="AF797" s="4">
        <v>1020700</v>
      </c>
      <c r="AG797" s="4"/>
      <c r="AH797" s="4"/>
      <c r="AI797" s="4"/>
      <c r="AJ797" s="4"/>
      <c r="AK797" s="4">
        <v>865000</v>
      </c>
      <c r="AL797" s="4">
        <v>1020700</v>
      </c>
      <c r="AM797" s="4">
        <v>865000</v>
      </c>
      <c r="AN797" s="4">
        <v>1020700</v>
      </c>
      <c r="AO797" s="4">
        <v>865000</v>
      </c>
      <c r="AP797" s="4">
        <v>1020700</v>
      </c>
      <c r="AQ797" s="4"/>
      <c r="AR797" s="4"/>
      <c r="AS797" s="4"/>
      <c r="AT797" s="4"/>
      <c r="AU797" s="2" t="s">
        <v>121</v>
      </c>
      <c r="AV797" s="2" t="s">
        <v>122</v>
      </c>
      <c r="AW797" s="2" t="s">
        <v>1207</v>
      </c>
    </row>
    <row r="798" spans="1:49" ht="99.75" outlineLevel="2" x14ac:dyDescent="0.2">
      <c r="A798" s="52" t="s">
        <v>1208</v>
      </c>
      <c r="B798" s="52"/>
      <c r="C798" s="2" t="s">
        <v>105</v>
      </c>
      <c r="D798" s="2">
        <v>1</v>
      </c>
      <c r="E798" s="2" t="s">
        <v>106</v>
      </c>
      <c r="F798" s="2" t="s">
        <v>107</v>
      </c>
      <c r="G798" s="2" t="s">
        <v>108</v>
      </c>
      <c r="H798" s="2" t="s">
        <v>109</v>
      </c>
      <c r="I798" s="2" t="s">
        <v>1209</v>
      </c>
      <c r="J798" s="2" t="s">
        <v>111</v>
      </c>
      <c r="K798" s="4">
        <v>772000</v>
      </c>
      <c r="L798" s="4">
        <v>910960</v>
      </c>
      <c r="M798" s="5">
        <v>42309</v>
      </c>
      <c r="N798" s="2" t="s">
        <v>399</v>
      </c>
      <c r="O798" s="2"/>
      <c r="P798" s="2" t="s">
        <v>233</v>
      </c>
      <c r="Q798" s="2" t="s">
        <v>115</v>
      </c>
      <c r="R798" s="2" t="s">
        <v>1210</v>
      </c>
      <c r="S798" s="2" t="s">
        <v>1211</v>
      </c>
      <c r="T798" s="2" t="s">
        <v>402</v>
      </c>
      <c r="U798" s="2" t="s">
        <v>950</v>
      </c>
      <c r="V798" s="5">
        <v>42370</v>
      </c>
      <c r="W798" s="2">
        <v>2016</v>
      </c>
      <c r="X798" s="5">
        <v>42735</v>
      </c>
      <c r="Y798" s="2">
        <v>2016</v>
      </c>
      <c r="Z798" s="2" t="s">
        <v>1212</v>
      </c>
      <c r="AA798" s="4">
        <v>772000</v>
      </c>
      <c r="AB798" s="4">
        <v>910960</v>
      </c>
      <c r="AC798" s="4"/>
      <c r="AD798" s="4"/>
      <c r="AE798" s="4"/>
      <c r="AF798" s="4"/>
      <c r="AG798" s="4"/>
      <c r="AH798" s="4"/>
      <c r="AI798" s="4"/>
      <c r="AJ798" s="4"/>
      <c r="AK798" s="4">
        <v>772000</v>
      </c>
      <c r="AL798" s="4">
        <v>910960</v>
      </c>
      <c r="AM798" s="4"/>
      <c r="AN798" s="4"/>
      <c r="AO798" s="4"/>
      <c r="AP798" s="4"/>
      <c r="AQ798" s="4"/>
      <c r="AR798" s="4"/>
      <c r="AS798" s="4"/>
      <c r="AT798" s="4"/>
      <c r="AU798" s="2" t="s">
        <v>1213</v>
      </c>
      <c r="AV798" s="2" t="s">
        <v>122</v>
      </c>
      <c r="AW798" s="2" t="s">
        <v>1207</v>
      </c>
    </row>
    <row r="799" spans="1:49" ht="99.75" outlineLevel="2" x14ac:dyDescent="0.2">
      <c r="A799" s="52" t="s">
        <v>1214</v>
      </c>
      <c r="B799" s="52"/>
      <c r="C799" s="2" t="s">
        <v>105</v>
      </c>
      <c r="D799" s="2">
        <v>1</v>
      </c>
      <c r="E799" s="2" t="s">
        <v>106</v>
      </c>
      <c r="F799" s="2" t="s">
        <v>107</v>
      </c>
      <c r="G799" s="2" t="s">
        <v>108</v>
      </c>
      <c r="H799" s="2" t="s">
        <v>109</v>
      </c>
      <c r="I799" s="2" t="s">
        <v>1215</v>
      </c>
      <c r="J799" s="2" t="s">
        <v>111</v>
      </c>
      <c r="K799" s="4">
        <v>3998826.12</v>
      </c>
      <c r="L799" s="4">
        <v>4718614.82</v>
      </c>
      <c r="M799" s="5">
        <v>42339</v>
      </c>
      <c r="N799" s="2" t="s">
        <v>399</v>
      </c>
      <c r="O799" s="2"/>
      <c r="P799" s="2" t="s">
        <v>233</v>
      </c>
      <c r="Q799" s="2" t="s">
        <v>115</v>
      </c>
      <c r="R799" s="2" t="s">
        <v>1216</v>
      </c>
      <c r="S799" s="2" t="s">
        <v>1217</v>
      </c>
      <c r="T799" s="2" t="s">
        <v>402</v>
      </c>
      <c r="U799" s="2" t="s">
        <v>1182</v>
      </c>
      <c r="V799" s="5">
        <v>42370</v>
      </c>
      <c r="W799" s="2">
        <v>2016</v>
      </c>
      <c r="X799" s="5">
        <v>42734</v>
      </c>
      <c r="Y799" s="2">
        <v>2016</v>
      </c>
      <c r="Z799" s="2" t="s">
        <v>1218</v>
      </c>
      <c r="AA799" s="4">
        <v>3998826.12</v>
      </c>
      <c r="AB799" s="4">
        <v>4718614.82</v>
      </c>
      <c r="AC799" s="4"/>
      <c r="AD799" s="4"/>
      <c r="AE799" s="4"/>
      <c r="AF799" s="4"/>
      <c r="AG799" s="4"/>
      <c r="AH799" s="4"/>
      <c r="AI799" s="4"/>
      <c r="AJ799" s="4"/>
      <c r="AK799" s="4">
        <v>3998826.12</v>
      </c>
      <c r="AL799" s="4">
        <v>4718614.82</v>
      </c>
      <c r="AM799" s="4"/>
      <c r="AN799" s="4"/>
      <c r="AO799" s="4"/>
      <c r="AP799" s="4"/>
      <c r="AQ799" s="4"/>
      <c r="AR799" s="4"/>
      <c r="AS799" s="4"/>
      <c r="AT799" s="4"/>
      <c r="AU799" s="2" t="s">
        <v>1219</v>
      </c>
      <c r="AV799" s="2" t="s">
        <v>1220</v>
      </c>
      <c r="AW799" s="2" t="s">
        <v>1221</v>
      </c>
    </row>
    <row r="800" spans="1:49" ht="57" outlineLevel="2" x14ac:dyDescent="0.2">
      <c r="A800" s="52" t="s">
        <v>1222</v>
      </c>
      <c r="B800" s="52"/>
      <c r="C800" s="2" t="s">
        <v>105</v>
      </c>
      <c r="D800" s="2">
        <v>1</v>
      </c>
      <c r="E800" s="2" t="s">
        <v>106</v>
      </c>
      <c r="F800" s="2" t="s">
        <v>107</v>
      </c>
      <c r="G800" s="2" t="s">
        <v>108</v>
      </c>
      <c r="H800" s="2" t="s">
        <v>109</v>
      </c>
      <c r="I800" s="2" t="s">
        <v>1223</v>
      </c>
      <c r="J800" s="2" t="s">
        <v>111</v>
      </c>
      <c r="K800" s="4">
        <v>3949256.16</v>
      </c>
      <c r="L800" s="4">
        <v>4660122.2699999996</v>
      </c>
      <c r="M800" s="5">
        <v>42363</v>
      </c>
      <c r="N800" s="2" t="s">
        <v>399</v>
      </c>
      <c r="O800" s="2"/>
      <c r="P800" s="2" t="s">
        <v>233</v>
      </c>
      <c r="Q800" s="2" t="s">
        <v>115</v>
      </c>
      <c r="R800" s="2" t="s">
        <v>1224</v>
      </c>
      <c r="S800" s="2" t="s">
        <v>1217</v>
      </c>
      <c r="T800" s="2" t="s">
        <v>402</v>
      </c>
      <c r="U800" s="2" t="s">
        <v>1182</v>
      </c>
      <c r="V800" s="5">
        <v>42370</v>
      </c>
      <c r="W800" s="2">
        <v>2016</v>
      </c>
      <c r="X800" s="5">
        <v>42735</v>
      </c>
      <c r="Y800" s="2">
        <v>2016</v>
      </c>
      <c r="Z800" s="2" t="s">
        <v>1218</v>
      </c>
      <c r="AA800" s="4">
        <v>3949256.16</v>
      </c>
      <c r="AB800" s="4">
        <v>4660122.2699999996</v>
      </c>
      <c r="AC800" s="4"/>
      <c r="AD800" s="4"/>
      <c r="AE800" s="4"/>
      <c r="AF800" s="4"/>
      <c r="AG800" s="4"/>
      <c r="AH800" s="4"/>
      <c r="AI800" s="4"/>
      <c r="AJ800" s="4"/>
      <c r="AK800" s="4">
        <v>3949256.16</v>
      </c>
      <c r="AL800" s="4">
        <v>4660122.2699999996</v>
      </c>
      <c r="AM800" s="4"/>
      <c r="AN800" s="4"/>
      <c r="AO800" s="4"/>
      <c r="AP800" s="4"/>
      <c r="AQ800" s="4"/>
      <c r="AR800" s="4"/>
      <c r="AS800" s="4"/>
      <c r="AT800" s="4"/>
      <c r="AU800" s="2" t="s">
        <v>1225</v>
      </c>
      <c r="AV800" s="2" t="s">
        <v>1220</v>
      </c>
      <c r="AW800" s="2" t="s">
        <v>1221</v>
      </c>
    </row>
    <row r="801" spans="1:49" ht="42.75" outlineLevel="2" x14ac:dyDescent="0.2">
      <c r="A801" s="52" t="s">
        <v>1226</v>
      </c>
      <c r="B801" s="52"/>
      <c r="C801" s="2" t="s">
        <v>105</v>
      </c>
      <c r="D801" s="2">
        <v>1</v>
      </c>
      <c r="E801" s="2" t="s">
        <v>106</v>
      </c>
      <c r="F801" s="2" t="s">
        <v>107</v>
      </c>
      <c r="G801" s="2" t="s">
        <v>172</v>
      </c>
      <c r="H801" s="2" t="s">
        <v>173</v>
      </c>
      <c r="I801" s="2" t="s">
        <v>1227</v>
      </c>
      <c r="J801" s="2" t="s">
        <v>111</v>
      </c>
      <c r="K801" s="4">
        <v>552000</v>
      </c>
      <c r="L801" s="4">
        <v>651360</v>
      </c>
      <c r="M801" s="5">
        <v>42310</v>
      </c>
      <c r="N801" s="2" t="s">
        <v>399</v>
      </c>
      <c r="O801" s="2"/>
      <c r="P801" s="2" t="s">
        <v>233</v>
      </c>
      <c r="Q801" s="2" t="s">
        <v>115</v>
      </c>
      <c r="R801" s="2" t="s">
        <v>1210</v>
      </c>
      <c r="S801" s="2" t="s">
        <v>1228</v>
      </c>
      <c r="T801" s="2" t="s">
        <v>402</v>
      </c>
      <c r="U801" s="2" t="s">
        <v>1103</v>
      </c>
      <c r="V801" s="5">
        <v>42380</v>
      </c>
      <c r="W801" s="2">
        <v>2016</v>
      </c>
      <c r="X801" s="5">
        <v>42735</v>
      </c>
      <c r="Y801" s="2">
        <v>2016</v>
      </c>
      <c r="Z801" s="2" t="s">
        <v>1229</v>
      </c>
      <c r="AA801" s="4">
        <v>552000</v>
      </c>
      <c r="AB801" s="4">
        <v>651360</v>
      </c>
      <c r="AC801" s="4"/>
      <c r="AD801" s="4"/>
      <c r="AE801" s="4"/>
      <c r="AF801" s="4"/>
      <c r="AG801" s="4"/>
      <c r="AH801" s="4"/>
      <c r="AI801" s="4"/>
      <c r="AJ801" s="4"/>
      <c r="AK801" s="4">
        <v>552000</v>
      </c>
      <c r="AL801" s="4">
        <v>651360</v>
      </c>
      <c r="AM801" s="4"/>
      <c r="AN801" s="4"/>
      <c r="AO801" s="4"/>
      <c r="AP801" s="4"/>
      <c r="AQ801" s="4"/>
      <c r="AR801" s="4"/>
      <c r="AS801" s="4"/>
      <c r="AT801" s="4"/>
      <c r="AU801" s="2" t="s">
        <v>1230</v>
      </c>
      <c r="AV801" s="2" t="s">
        <v>1231</v>
      </c>
      <c r="AW801" s="2" t="s">
        <v>1232</v>
      </c>
    </row>
    <row r="802" spans="1:49" ht="42.75" outlineLevel="2" x14ac:dyDescent="0.2">
      <c r="A802" s="52" t="s">
        <v>1233</v>
      </c>
      <c r="B802" s="52"/>
      <c r="C802" s="2" t="s">
        <v>105</v>
      </c>
      <c r="D802" s="2">
        <v>1</v>
      </c>
      <c r="E802" s="2" t="s">
        <v>106</v>
      </c>
      <c r="F802" s="2" t="s">
        <v>107</v>
      </c>
      <c r="G802" s="2" t="s">
        <v>172</v>
      </c>
      <c r="H802" s="2" t="s">
        <v>173</v>
      </c>
      <c r="I802" s="2" t="s">
        <v>1234</v>
      </c>
      <c r="J802" s="2" t="s">
        <v>111</v>
      </c>
      <c r="K802" s="4">
        <v>574935</v>
      </c>
      <c r="L802" s="4">
        <v>678423.3</v>
      </c>
      <c r="M802" s="5">
        <v>42348</v>
      </c>
      <c r="N802" s="2" t="s">
        <v>399</v>
      </c>
      <c r="O802" s="2"/>
      <c r="P802" s="2" t="s">
        <v>233</v>
      </c>
      <c r="Q802" s="2" t="s">
        <v>115</v>
      </c>
      <c r="R802" s="2" t="s">
        <v>1235</v>
      </c>
      <c r="S802" s="2" t="s">
        <v>1236</v>
      </c>
      <c r="T802" s="2" t="s">
        <v>402</v>
      </c>
      <c r="U802" s="2" t="s">
        <v>950</v>
      </c>
      <c r="V802" s="5">
        <v>42370</v>
      </c>
      <c r="W802" s="2">
        <v>2016</v>
      </c>
      <c r="X802" s="5">
        <v>42735</v>
      </c>
      <c r="Y802" s="2">
        <v>2016</v>
      </c>
      <c r="Z802" s="2" t="s">
        <v>1237</v>
      </c>
      <c r="AA802" s="4">
        <v>574935</v>
      </c>
      <c r="AB802" s="4">
        <v>678423.3</v>
      </c>
      <c r="AC802" s="4"/>
      <c r="AD802" s="4"/>
      <c r="AE802" s="4"/>
      <c r="AF802" s="4"/>
      <c r="AG802" s="4"/>
      <c r="AH802" s="4"/>
      <c r="AI802" s="4"/>
      <c r="AJ802" s="4"/>
      <c r="AK802" s="4">
        <v>574935</v>
      </c>
      <c r="AL802" s="4">
        <v>678423.3</v>
      </c>
      <c r="AM802" s="4"/>
      <c r="AN802" s="4"/>
      <c r="AO802" s="4"/>
      <c r="AP802" s="4"/>
      <c r="AQ802" s="4"/>
      <c r="AR802" s="4"/>
      <c r="AS802" s="4"/>
      <c r="AT802" s="4"/>
      <c r="AU802" s="2" t="s">
        <v>1238</v>
      </c>
      <c r="AV802" s="2" t="s">
        <v>1239</v>
      </c>
      <c r="AW802" s="2" t="s">
        <v>1240</v>
      </c>
    </row>
    <row r="803" spans="1:49" ht="57" outlineLevel="2" x14ac:dyDescent="0.2">
      <c r="A803" s="52" t="s">
        <v>1241</v>
      </c>
      <c r="B803" s="52"/>
      <c r="C803" s="2" t="s">
        <v>105</v>
      </c>
      <c r="D803" s="2">
        <v>1</v>
      </c>
      <c r="E803" s="2" t="s">
        <v>106</v>
      </c>
      <c r="F803" s="2" t="s">
        <v>107</v>
      </c>
      <c r="G803" s="2" t="s">
        <v>172</v>
      </c>
      <c r="H803" s="2" t="s">
        <v>173</v>
      </c>
      <c r="I803" s="2" t="s">
        <v>1242</v>
      </c>
      <c r="J803" s="2" t="s">
        <v>111</v>
      </c>
      <c r="K803" s="4">
        <v>915176.16</v>
      </c>
      <c r="L803" s="4">
        <v>1079907.8700000001</v>
      </c>
      <c r="M803" s="5">
        <v>42348</v>
      </c>
      <c r="N803" s="2" t="s">
        <v>399</v>
      </c>
      <c r="O803" s="2"/>
      <c r="P803" s="2" t="s">
        <v>233</v>
      </c>
      <c r="Q803" s="2" t="s">
        <v>115</v>
      </c>
      <c r="R803" s="2" t="s">
        <v>1243</v>
      </c>
      <c r="S803" s="2" t="s">
        <v>1244</v>
      </c>
      <c r="T803" s="2" t="s">
        <v>402</v>
      </c>
      <c r="U803" s="2" t="s">
        <v>950</v>
      </c>
      <c r="V803" s="5">
        <v>42370</v>
      </c>
      <c r="W803" s="2">
        <v>2016</v>
      </c>
      <c r="X803" s="5">
        <v>42735</v>
      </c>
      <c r="Y803" s="2">
        <v>2016</v>
      </c>
      <c r="Z803" s="2" t="s">
        <v>1237</v>
      </c>
      <c r="AA803" s="4">
        <v>915176.16</v>
      </c>
      <c r="AB803" s="4">
        <v>1079907.8700000001</v>
      </c>
      <c r="AC803" s="4"/>
      <c r="AD803" s="4"/>
      <c r="AE803" s="4"/>
      <c r="AF803" s="4"/>
      <c r="AG803" s="4"/>
      <c r="AH803" s="4"/>
      <c r="AI803" s="4"/>
      <c r="AJ803" s="4"/>
      <c r="AK803" s="4">
        <v>915176.16</v>
      </c>
      <c r="AL803" s="4">
        <v>1079907.8700000001</v>
      </c>
      <c r="AM803" s="4"/>
      <c r="AN803" s="4"/>
      <c r="AO803" s="4"/>
      <c r="AP803" s="4"/>
      <c r="AQ803" s="4"/>
      <c r="AR803" s="4"/>
      <c r="AS803" s="4"/>
      <c r="AT803" s="4"/>
      <c r="AU803" s="2" t="s">
        <v>1245</v>
      </c>
      <c r="AV803" s="2" t="s">
        <v>1239</v>
      </c>
      <c r="AW803" s="2" t="s">
        <v>1240</v>
      </c>
    </row>
    <row r="804" spans="1:49" ht="71.25" outlineLevel="2" x14ac:dyDescent="0.2">
      <c r="A804" s="52" t="s">
        <v>1246</v>
      </c>
      <c r="B804" s="52"/>
      <c r="C804" s="2" t="s">
        <v>105</v>
      </c>
      <c r="D804" s="2">
        <v>1</v>
      </c>
      <c r="E804" s="2" t="s">
        <v>106</v>
      </c>
      <c r="F804" s="2" t="s">
        <v>107</v>
      </c>
      <c r="G804" s="2" t="s">
        <v>172</v>
      </c>
      <c r="H804" s="2" t="s">
        <v>173</v>
      </c>
      <c r="I804" s="2" t="s">
        <v>1247</v>
      </c>
      <c r="J804" s="2" t="s">
        <v>111</v>
      </c>
      <c r="K804" s="4">
        <v>600000</v>
      </c>
      <c r="L804" s="4">
        <v>708000</v>
      </c>
      <c r="M804" s="5">
        <v>42309</v>
      </c>
      <c r="N804" s="2" t="s">
        <v>399</v>
      </c>
      <c r="O804" s="2"/>
      <c r="P804" s="2" t="s">
        <v>233</v>
      </c>
      <c r="Q804" s="2" t="s">
        <v>115</v>
      </c>
      <c r="R804" s="2" t="s">
        <v>1248</v>
      </c>
      <c r="S804" s="2" t="s">
        <v>1249</v>
      </c>
      <c r="T804" s="2" t="s">
        <v>402</v>
      </c>
      <c r="U804" s="2" t="s">
        <v>942</v>
      </c>
      <c r="V804" s="5">
        <v>42370</v>
      </c>
      <c r="W804" s="2">
        <v>2016</v>
      </c>
      <c r="X804" s="5">
        <v>42735</v>
      </c>
      <c r="Y804" s="2">
        <v>2016</v>
      </c>
      <c r="Z804" s="2" t="s">
        <v>1250</v>
      </c>
      <c r="AA804" s="4">
        <v>600000</v>
      </c>
      <c r="AB804" s="4">
        <v>708000</v>
      </c>
      <c r="AC804" s="4"/>
      <c r="AD804" s="4"/>
      <c r="AE804" s="4"/>
      <c r="AF804" s="4"/>
      <c r="AG804" s="4"/>
      <c r="AH804" s="4"/>
      <c r="AI804" s="4"/>
      <c r="AJ804" s="4"/>
      <c r="AK804" s="4">
        <v>600000</v>
      </c>
      <c r="AL804" s="4">
        <v>708000</v>
      </c>
      <c r="AM804" s="4"/>
      <c r="AN804" s="4"/>
      <c r="AO804" s="4"/>
      <c r="AP804" s="4"/>
      <c r="AQ804" s="4"/>
      <c r="AR804" s="4"/>
      <c r="AS804" s="4"/>
      <c r="AT804" s="4"/>
      <c r="AU804" s="2" t="s">
        <v>1251</v>
      </c>
      <c r="AV804" s="2" t="s">
        <v>1252</v>
      </c>
      <c r="AW804" s="2" t="s">
        <v>1253</v>
      </c>
    </row>
    <row r="805" spans="1:49" ht="85.5" outlineLevel="2" x14ac:dyDescent="0.2">
      <c r="A805" s="52" t="s">
        <v>1254</v>
      </c>
      <c r="B805" s="52"/>
      <c r="C805" s="2" t="s">
        <v>105</v>
      </c>
      <c r="D805" s="2">
        <v>1</v>
      </c>
      <c r="E805" s="2" t="s">
        <v>106</v>
      </c>
      <c r="F805" s="2" t="s">
        <v>107</v>
      </c>
      <c r="G805" s="2" t="s">
        <v>172</v>
      </c>
      <c r="H805" s="2" t="s">
        <v>173</v>
      </c>
      <c r="I805" s="2" t="s">
        <v>1255</v>
      </c>
      <c r="J805" s="2" t="s">
        <v>111</v>
      </c>
      <c r="K805" s="4">
        <v>591643</v>
      </c>
      <c r="L805" s="4">
        <v>698138.74</v>
      </c>
      <c r="M805" s="5">
        <v>42309</v>
      </c>
      <c r="N805" s="2" t="s">
        <v>399</v>
      </c>
      <c r="O805" s="2"/>
      <c r="P805" s="2" t="s">
        <v>233</v>
      </c>
      <c r="Q805" s="2" t="s">
        <v>115</v>
      </c>
      <c r="R805" s="2" t="s">
        <v>1248</v>
      </c>
      <c r="S805" s="2" t="s">
        <v>1249</v>
      </c>
      <c r="T805" s="2" t="s">
        <v>402</v>
      </c>
      <c r="U805" s="2" t="s">
        <v>942</v>
      </c>
      <c r="V805" s="5">
        <v>42370</v>
      </c>
      <c r="W805" s="2">
        <v>2016</v>
      </c>
      <c r="X805" s="5">
        <v>42735</v>
      </c>
      <c r="Y805" s="2">
        <v>2016</v>
      </c>
      <c r="Z805" s="2" t="s">
        <v>1250</v>
      </c>
      <c r="AA805" s="4">
        <v>591643</v>
      </c>
      <c r="AB805" s="4">
        <v>698138.74</v>
      </c>
      <c r="AC805" s="4"/>
      <c r="AD805" s="4"/>
      <c r="AE805" s="4"/>
      <c r="AF805" s="4"/>
      <c r="AG805" s="4"/>
      <c r="AH805" s="4"/>
      <c r="AI805" s="4"/>
      <c r="AJ805" s="4"/>
      <c r="AK805" s="4">
        <v>591643</v>
      </c>
      <c r="AL805" s="4">
        <v>698138.74</v>
      </c>
      <c r="AM805" s="4"/>
      <c r="AN805" s="4"/>
      <c r="AO805" s="4"/>
      <c r="AP805" s="4"/>
      <c r="AQ805" s="4"/>
      <c r="AR805" s="4"/>
      <c r="AS805" s="4"/>
      <c r="AT805" s="4"/>
      <c r="AU805" s="2" t="s">
        <v>1256</v>
      </c>
      <c r="AV805" s="2" t="s">
        <v>1252</v>
      </c>
      <c r="AW805" s="2" t="s">
        <v>1253</v>
      </c>
    </row>
    <row r="806" spans="1:49" ht="85.5" outlineLevel="2" x14ac:dyDescent="0.2">
      <c r="A806" s="52" t="s">
        <v>1257</v>
      </c>
      <c r="B806" s="52"/>
      <c r="C806" s="2" t="s">
        <v>105</v>
      </c>
      <c r="D806" s="2">
        <v>1</v>
      </c>
      <c r="E806" s="2" t="s">
        <v>106</v>
      </c>
      <c r="F806" s="2" t="s">
        <v>107</v>
      </c>
      <c r="G806" s="2" t="s">
        <v>172</v>
      </c>
      <c r="H806" s="2" t="s">
        <v>173</v>
      </c>
      <c r="I806" s="2" t="s">
        <v>1258</v>
      </c>
      <c r="J806" s="2" t="s">
        <v>111</v>
      </c>
      <c r="K806" s="4">
        <v>720000</v>
      </c>
      <c r="L806" s="4">
        <v>849600</v>
      </c>
      <c r="M806" s="5">
        <v>42309</v>
      </c>
      <c r="N806" s="2" t="s">
        <v>399</v>
      </c>
      <c r="O806" s="2"/>
      <c r="P806" s="2" t="s">
        <v>233</v>
      </c>
      <c r="Q806" s="2" t="s">
        <v>115</v>
      </c>
      <c r="R806" s="2" t="s">
        <v>1248</v>
      </c>
      <c r="S806" s="2" t="s">
        <v>1249</v>
      </c>
      <c r="T806" s="2" t="s">
        <v>402</v>
      </c>
      <c r="U806" s="2" t="s">
        <v>942</v>
      </c>
      <c r="V806" s="5">
        <v>42370</v>
      </c>
      <c r="W806" s="2">
        <v>2016</v>
      </c>
      <c r="X806" s="5">
        <v>42735</v>
      </c>
      <c r="Y806" s="2">
        <v>2016</v>
      </c>
      <c r="Z806" s="2" t="s">
        <v>1250</v>
      </c>
      <c r="AA806" s="4">
        <v>720000</v>
      </c>
      <c r="AB806" s="4">
        <v>849600</v>
      </c>
      <c r="AC806" s="4"/>
      <c r="AD806" s="4"/>
      <c r="AE806" s="4"/>
      <c r="AF806" s="4"/>
      <c r="AG806" s="4"/>
      <c r="AH806" s="4"/>
      <c r="AI806" s="4"/>
      <c r="AJ806" s="4"/>
      <c r="AK806" s="4">
        <v>720000</v>
      </c>
      <c r="AL806" s="4">
        <v>849600</v>
      </c>
      <c r="AM806" s="4"/>
      <c r="AN806" s="4"/>
      <c r="AO806" s="4"/>
      <c r="AP806" s="4"/>
      <c r="AQ806" s="4"/>
      <c r="AR806" s="4"/>
      <c r="AS806" s="4"/>
      <c r="AT806" s="4"/>
      <c r="AU806" s="2" t="s">
        <v>1259</v>
      </c>
      <c r="AV806" s="2" t="s">
        <v>1252</v>
      </c>
      <c r="AW806" s="2" t="s">
        <v>1253</v>
      </c>
    </row>
    <row r="807" spans="1:49" ht="85.5" outlineLevel="2" x14ac:dyDescent="0.2">
      <c r="A807" s="52" t="s">
        <v>1260</v>
      </c>
      <c r="B807" s="52"/>
      <c r="C807" s="2" t="s">
        <v>105</v>
      </c>
      <c r="D807" s="2">
        <v>1</v>
      </c>
      <c r="E807" s="2" t="s">
        <v>106</v>
      </c>
      <c r="F807" s="2" t="s">
        <v>107</v>
      </c>
      <c r="G807" s="2" t="s">
        <v>172</v>
      </c>
      <c r="H807" s="2" t="s">
        <v>173</v>
      </c>
      <c r="I807" s="2" t="s">
        <v>1261</v>
      </c>
      <c r="J807" s="2" t="s">
        <v>111</v>
      </c>
      <c r="K807" s="4">
        <v>624000</v>
      </c>
      <c r="L807" s="4">
        <v>736320</v>
      </c>
      <c r="M807" s="5">
        <v>42309</v>
      </c>
      <c r="N807" s="2" t="s">
        <v>399</v>
      </c>
      <c r="O807" s="2"/>
      <c r="P807" s="2" t="s">
        <v>233</v>
      </c>
      <c r="Q807" s="2" t="s">
        <v>115</v>
      </c>
      <c r="R807" s="2" t="s">
        <v>1248</v>
      </c>
      <c r="S807" s="2" t="s">
        <v>1262</v>
      </c>
      <c r="T807" s="2" t="s">
        <v>402</v>
      </c>
      <c r="U807" s="2" t="s">
        <v>942</v>
      </c>
      <c r="V807" s="5">
        <v>42370</v>
      </c>
      <c r="W807" s="2">
        <v>2016</v>
      </c>
      <c r="X807" s="5">
        <v>42735</v>
      </c>
      <c r="Y807" s="2">
        <v>2016</v>
      </c>
      <c r="Z807" s="2" t="s">
        <v>1250</v>
      </c>
      <c r="AA807" s="4">
        <v>624000</v>
      </c>
      <c r="AB807" s="4">
        <v>736320</v>
      </c>
      <c r="AC807" s="4"/>
      <c r="AD807" s="4"/>
      <c r="AE807" s="4"/>
      <c r="AF807" s="4"/>
      <c r="AG807" s="4"/>
      <c r="AH807" s="4"/>
      <c r="AI807" s="4"/>
      <c r="AJ807" s="4"/>
      <c r="AK807" s="4">
        <v>624000</v>
      </c>
      <c r="AL807" s="4">
        <v>736320</v>
      </c>
      <c r="AM807" s="4"/>
      <c r="AN807" s="4"/>
      <c r="AO807" s="4"/>
      <c r="AP807" s="4"/>
      <c r="AQ807" s="4"/>
      <c r="AR807" s="4"/>
      <c r="AS807" s="4"/>
      <c r="AT807" s="4"/>
      <c r="AU807" s="2" t="s">
        <v>1263</v>
      </c>
      <c r="AV807" s="2" t="s">
        <v>1252</v>
      </c>
      <c r="AW807" s="2" t="s">
        <v>1253</v>
      </c>
    </row>
    <row r="808" spans="1:49" ht="71.25" outlineLevel="2" x14ac:dyDescent="0.2">
      <c r="A808" s="52" t="s">
        <v>1264</v>
      </c>
      <c r="B808" s="52"/>
      <c r="C808" s="2" t="s">
        <v>105</v>
      </c>
      <c r="D808" s="2">
        <v>1</v>
      </c>
      <c r="E808" s="2" t="s">
        <v>106</v>
      </c>
      <c r="F808" s="2" t="s">
        <v>107</v>
      </c>
      <c r="G808" s="2" t="s">
        <v>172</v>
      </c>
      <c r="H808" s="2" t="s">
        <v>173</v>
      </c>
      <c r="I808" s="2" t="s">
        <v>1265</v>
      </c>
      <c r="J808" s="2" t="s">
        <v>111</v>
      </c>
      <c r="K808" s="4">
        <v>506304</v>
      </c>
      <c r="L808" s="4">
        <v>597438.71999999997</v>
      </c>
      <c r="M808" s="5">
        <v>42309</v>
      </c>
      <c r="N808" s="2" t="s">
        <v>399</v>
      </c>
      <c r="O808" s="2"/>
      <c r="P808" s="2" t="s">
        <v>233</v>
      </c>
      <c r="Q808" s="2" t="s">
        <v>115</v>
      </c>
      <c r="R808" s="2" t="s">
        <v>1248</v>
      </c>
      <c r="S808" s="2" t="s">
        <v>1249</v>
      </c>
      <c r="T808" s="2" t="s">
        <v>402</v>
      </c>
      <c r="U808" s="2" t="s">
        <v>942</v>
      </c>
      <c r="V808" s="5">
        <v>42370</v>
      </c>
      <c r="W808" s="2">
        <v>2016</v>
      </c>
      <c r="X808" s="5">
        <v>42735</v>
      </c>
      <c r="Y808" s="2">
        <v>2016</v>
      </c>
      <c r="Z808" s="2" t="s">
        <v>1250</v>
      </c>
      <c r="AA808" s="4">
        <v>506304</v>
      </c>
      <c r="AB808" s="4">
        <v>597438.71999999997</v>
      </c>
      <c r="AC808" s="4"/>
      <c r="AD808" s="4"/>
      <c r="AE808" s="4"/>
      <c r="AF808" s="4"/>
      <c r="AG808" s="4"/>
      <c r="AH808" s="4"/>
      <c r="AI808" s="4"/>
      <c r="AJ808" s="4"/>
      <c r="AK808" s="4">
        <v>506304</v>
      </c>
      <c r="AL808" s="4">
        <v>597438.71999999997</v>
      </c>
      <c r="AM808" s="4"/>
      <c r="AN808" s="4"/>
      <c r="AO808" s="4"/>
      <c r="AP808" s="4"/>
      <c r="AQ808" s="4"/>
      <c r="AR808" s="4"/>
      <c r="AS808" s="4"/>
      <c r="AT808" s="4"/>
      <c r="AU808" s="2" t="s">
        <v>1266</v>
      </c>
      <c r="AV808" s="2" t="s">
        <v>1252</v>
      </c>
      <c r="AW808" s="2" t="s">
        <v>1253</v>
      </c>
    </row>
    <row r="809" spans="1:49" ht="71.25" outlineLevel="2" x14ac:dyDescent="0.2">
      <c r="A809" s="52" t="s">
        <v>1267</v>
      </c>
      <c r="B809" s="52"/>
      <c r="C809" s="2" t="s">
        <v>105</v>
      </c>
      <c r="D809" s="2">
        <v>1</v>
      </c>
      <c r="E809" s="2" t="s">
        <v>106</v>
      </c>
      <c r="F809" s="2" t="s">
        <v>107</v>
      </c>
      <c r="G809" s="2" t="s">
        <v>172</v>
      </c>
      <c r="H809" s="2" t="s">
        <v>173</v>
      </c>
      <c r="I809" s="2" t="s">
        <v>1268</v>
      </c>
      <c r="J809" s="2" t="s">
        <v>111</v>
      </c>
      <c r="K809" s="4">
        <v>6000000</v>
      </c>
      <c r="L809" s="4">
        <v>7080000</v>
      </c>
      <c r="M809" s="5">
        <v>42309</v>
      </c>
      <c r="N809" s="2" t="s">
        <v>112</v>
      </c>
      <c r="O809" s="2"/>
      <c r="P809" s="2" t="s">
        <v>233</v>
      </c>
      <c r="Q809" s="2" t="s">
        <v>115</v>
      </c>
      <c r="R809" s="2" t="s">
        <v>1248</v>
      </c>
      <c r="S809" s="2" t="s">
        <v>1249</v>
      </c>
      <c r="T809" s="2" t="s">
        <v>118</v>
      </c>
      <c r="U809" s="2" t="s">
        <v>942</v>
      </c>
      <c r="V809" s="5">
        <v>42370</v>
      </c>
      <c r="W809" s="2">
        <v>2016</v>
      </c>
      <c r="X809" s="5">
        <v>42735</v>
      </c>
      <c r="Y809" s="2">
        <v>2016</v>
      </c>
      <c r="Z809" s="2" t="s">
        <v>1250</v>
      </c>
      <c r="AA809" s="4">
        <v>6000000</v>
      </c>
      <c r="AB809" s="4">
        <v>7080000</v>
      </c>
      <c r="AC809" s="4"/>
      <c r="AD809" s="4"/>
      <c r="AE809" s="4"/>
      <c r="AF809" s="4"/>
      <c r="AG809" s="4"/>
      <c r="AH809" s="4"/>
      <c r="AI809" s="4"/>
      <c r="AJ809" s="4"/>
      <c r="AK809" s="4">
        <v>6000000</v>
      </c>
      <c r="AL809" s="4">
        <v>7080000</v>
      </c>
      <c r="AM809" s="4"/>
      <c r="AN809" s="4"/>
      <c r="AO809" s="4"/>
      <c r="AP809" s="4"/>
      <c r="AQ809" s="4"/>
      <c r="AR809" s="4"/>
      <c r="AS809" s="4"/>
      <c r="AT809" s="4"/>
      <c r="AU809" s="2" t="s">
        <v>553</v>
      </c>
      <c r="AV809" s="2" t="s">
        <v>1252</v>
      </c>
      <c r="AW809" s="2" t="s">
        <v>1253</v>
      </c>
    </row>
    <row r="810" spans="1:49" ht="85.5" outlineLevel="2" x14ac:dyDescent="0.2">
      <c r="A810" s="52" t="s">
        <v>1269</v>
      </c>
      <c r="B810" s="52"/>
      <c r="C810" s="2" t="s">
        <v>105</v>
      </c>
      <c r="D810" s="2">
        <v>1</v>
      </c>
      <c r="E810" s="2" t="s">
        <v>106</v>
      </c>
      <c r="F810" s="2" t="s">
        <v>107</v>
      </c>
      <c r="G810" s="2" t="s">
        <v>172</v>
      </c>
      <c r="H810" s="2" t="s">
        <v>173</v>
      </c>
      <c r="I810" s="2" t="s">
        <v>1270</v>
      </c>
      <c r="J810" s="2" t="s">
        <v>111</v>
      </c>
      <c r="K810" s="4">
        <v>2790000</v>
      </c>
      <c r="L810" s="4">
        <v>3292200</v>
      </c>
      <c r="M810" s="5">
        <v>42309</v>
      </c>
      <c r="N810" s="2" t="s">
        <v>399</v>
      </c>
      <c r="O810" s="2"/>
      <c r="P810" s="2" t="s">
        <v>233</v>
      </c>
      <c r="Q810" s="2" t="s">
        <v>115</v>
      </c>
      <c r="R810" s="2" t="s">
        <v>1248</v>
      </c>
      <c r="S810" s="2" t="s">
        <v>1249</v>
      </c>
      <c r="T810" s="2" t="s">
        <v>402</v>
      </c>
      <c r="U810" s="2" t="s">
        <v>942</v>
      </c>
      <c r="V810" s="5">
        <v>42370</v>
      </c>
      <c r="W810" s="2">
        <v>2016</v>
      </c>
      <c r="X810" s="5">
        <v>43465</v>
      </c>
      <c r="Y810" s="2">
        <v>2018</v>
      </c>
      <c r="Z810" s="2" t="s">
        <v>1250</v>
      </c>
      <c r="AA810" s="4">
        <v>930000</v>
      </c>
      <c r="AB810" s="4">
        <v>1097400</v>
      </c>
      <c r="AC810" s="4">
        <v>930000</v>
      </c>
      <c r="AD810" s="4">
        <v>1097400</v>
      </c>
      <c r="AE810" s="4">
        <v>930000</v>
      </c>
      <c r="AF810" s="4">
        <v>1097400</v>
      </c>
      <c r="AG810" s="4"/>
      <c r="AH810" s="4"/>
      <c r="AI810" s="4"/>
      <c r="AJ810" s="4"/>
      <c r="AK810" s="4">
        <v>930000</v>
      </c>
      <c r="AL810" s="4">
        <v>1097400</v>
      </c>
      <c r="AM810" s="4">
        <v>930000</v>
      </c>
      <c r="AN810" s="4">
        <v>1097400</v>
      </c>
      <c r="AO810" s="4">
        <v>930000</v>
      </c>
      <c r="AP810" s="4">
        <v>1097400</v>
      </c>
      <c r="AQ810" s="4"/>
      <c r="AR810" s="4"/>
      <c r="AS810" s="4"/>
      <c r="AT810" s="4"/>
      <c r="AU810" s="2" t="s">
        <v>1271</v>
      </c>
      <c r="AV810" s="2" t="s">
        <v>1252</v>
      </c>
      <c r="AW810" s="2" t="s">
        <v>1253</v>
      </c>
    </row>
    <row r="811" spans="1:49" ht="28.5" outlineLevel="2" x14ac:dyDescent="0.2">
      <c r="A811" s="52" t="s">
        <v>1272</v>
      </c>
      <c r="B811" s="52"/>
      <c r="C811" s="2" t="s">
        <v>105</v>
      </c>
      <c r="D811" s="2">
        <v>1</v>
      </c>
      <c r="E811" s="2" t="s">
        <v>106</v>
      </c>
      <c r="F811" s="2" t="s">
        <v>107</v>
      </c>
      <c r="G811" s="2" t="s">
        <v>172</v>
      </c>
      <c r="H811" s="2" t="s">
        <v>173</v>
      </c>
      <c r="I811" s="2" t="s">
        <v>1273</v>
      </c>
      <c r="J811" s="2" t="s">
        <v>111</v>
      </c>
      <c r="K811" s="4">
        <v>850000</v>
      </c>
      <c r="L811" s="4">
        <v>1003000</v>
      </c>
      <c r="M811" s="5">
        <v>42334</v>
      </c>
      <c r="N811" s="2" t="s">
        <v>112</v>
      </c>
      <c r="O811" s="2"/>
      <c r="P811" s="2" t="s">
        <v>233</v>
      </c>
      <c r="Q811" s="2" t="s">
        <v>115</v>
      </c>
      <c r="R811" s="2" t="s">
        <v>1274</v>
      </c>
      <c r="S811" s="2" t="s">
        <v>1275</v>
      </c>
      <c r="T811" s="2" t="s">
        <v>118</v>
      </c>
      <c r="U811" s="2" t="s">
        <v>1276</v>
      </c>
      <c r="V811" s="5">
        <v>42430</v>
      </c>
      <c r="W811" s="2">
        <v>2016</v>
      </c>
      <c r="X811" s="5">
        <v>42732</v>
      </c>
      <c r="Y811" s="2">
        <v>2016</v>
      </c>
      <c r="Z811" s="2" t="s">
        <v>1277</v>
      </c>
      <c r="AA811" s="4">
        <v>850000</v>
      </c>
      <c r="AB811" s="4">
        <v>1003000</v>
      </c>
      <c r="AC811" s="4"/>
      <c r="AD811" s="4"/>
      <c r="AE811" s="4"/>
      <c r="AF811" s="4"/>
      <c r="AG811" s="4"/>
      <c r="AH811" s="4"/>
      <c r="AI811" s="4"/>
      <c r="AJ811" s="4"/>
      <c r="AK811" s="4">
        <v>850000</v>
      </c>
      <c r="AL811" s="4">
        <v>1003000</v>
      </c>
      <c r="AM811" s="4"/>
      <c r="AN811" s="4"/>
      <c r="AO811" s="4"/>
      <c r="AP811" s="4"/>
      <c r="AQ811" s="4"/>
      <c r="AR811" s="4"/>
      <c r="AS811" s="4"/>
      <c r="AT811" s="4"/>
      <c r="AU811" s="2" t="s">
        <v>121</v>
      </c>
      <c r="AV811" s="2" t="s">
        <v>1253</v>
      </c>
      <c r="AW811" s="2" t="s">
        <v>1252</v>
      </c>
    </row>
    <row r="812" spans="1:49" ht="28.5" outlineLevel="2" x14ac:dyDescent="0.2">
      <c r="A812" s="52" t="s">
        <v>1278</v>
      </c>
      <c r="B812" s="52"/>
      <c r="C812" s="2" t="s">
        <v>105</v>
      </c>
      <c r="D812" s="2">
        <v>1</v>
      </c>
      <c r="E812" s="2" t="s">
        <v>106</v>
      </c>
      <c r="F812" s="2" t="s">
        <v>107</v>
      </c>
      <c r="G812" s="2" t="s">
        <v>180</v>
      </c>
      <c r="H812" s="2" t="s">
        <v>181</v>
      </c>
      <c r="I812" s="2" t="s">
        <v>1279</v>
      </c>
      <c r="J812" s="2" t="s">
        <v>111</v>
      </c>
      <c r="K812" s="4">
        <v>4950000</v>
      </c>
      <c r="L812" s="4">
        <v>5841000</v>
      </c>
      <c r="M812" s="5">
        <v>42339</v>
      </c>
      <c r="N812" s="2" t="s">
        <v>112</v>
      </c>
      <c r="O812" s="2"/>
      <c r="P812" s="2" t="s">
        <v>233</v>
      </c>
      <c r="Q812" s="2" t="s">
        <v>115</v>
      </c>
      <c r="R812" s="2" t="s">
        <v>1280</v>
      </c>
      <c r="S812" s="2" t="s">
        <v>1281</v>
      </c>
      <c r="T812" s="2" t="s">
        <v>118</v>
      </c>
      <c r="U812" s="2" t="s">
        <v>942</v>
      </c>
      <c r="V812" s="5">
        <v>42422</v>
      </c>
      <c r="W812" s="2">
        <v>2016</v>
      </c>
      <c r="X812" s="5">
        <v>43190</v>
      </c>
      <c r="Y812" s="2">
        <v>2018</v>
      </c>
      <c r="Z812" s="2" t="s">
        <v>1282</v>
      </c>
      <c r="AA812" s="4">
        <v>1500000</v>
      </c>
      <c r="AB812" s="4">
        <v>1770000</v>
      </c>
      <c r="AC812" s="4">
        <v>1650000</v>
      </c>
      <c r="AD812" s="4">
        <v>1947000</v>
      </c>
      <c r="AE812" s="4">
        <v>1800000</v>
      </c>
      <c r="AF812" s="4">
        <v>2124000</v>
      </c>
      <c r="AG812" s="4"/>
      <c r="AH812" s="4"/>
      <c r="AI812" s="4"/>
      <c r="AJ812" s="4"/>
      <c r="AK812" s="4">
        <v>1500000</v>
      </c>
      <c r="AL812" s="4">
        <v>1770000</v>
      </c>
      <c r="AM812" s="4">
        <v>1650000</v>
      </c>
      <c r="AN812" s="4">
        <v>1947000</v>
      </c>
      <c r="AO812" s="4">
        <v>1800000</v>
      </c>
      <c r="AP812" s="4">
        <v>2124000</v>
      </c>
      <c r="AQ812" s="4"/>
      <c r="AR812" s="4"/>
      <c r="AS812" s="4"/>
      <c r="AT812" s="4"/>
      <c r="AU812" s="2" t="s">
        <v>273</v>
      </c>
      <c r="AV812" s="2" t="s">
        <v>1252</v>
      </c>
      <c r="AW812" s="2" t="s">
        <v>1283</v>
      </c>
    </row>
    <row r="813" spans="1:49" ht="28.5" outlineLevel="2" x14ac:dyDescent="0.2">
      <c r="A813" s="52" t="s">
        <v>1284</v>
      </c>
      <c r="B813" s="52"/>
      <c r="C813" s="2" t="s">
        <v>105</v>
      </c>
      <c r="D813" s="2">
        <v>1</v>
      </c>
      <c r="E813" s="2" t="s">
        <v>106</v>
      </c>
      <c r="F813" s="2" t="s">
        <v>107</v>
      </c>
      <c r="G813" s="2" t="s">
        <v>180</v>
      </c>
      <c r="H813" s="2" t="s">
        <v>181</v>
      </c>
      <c r="I813" s="2" t="s">
        <v>1285</v>
      </c>
      <c r="J813" s="2" t="s">
        <v>111</v>
      </c>
      <c r="K813" s="4">
        <v>4000000</v>
      </c>
      <c r="L813" s="4">
        <v>4720000</v>
      </c>
      <c r="M813" s="5">
        <v>42339</v>
      </c>
      <c r="N813" s="2" t="s">
        <v>112</v>
      </c>
      <c r="O813" s="2"/>
      <c r="P813" s="2" t="s">
        <v>233</v>
      </c>
      <c r="Q813" s="2" t="s">
        <v>115</v>
      </c>
      <c r="R813" s="2" t="s">
        <v>1280</v>
      </c>
      <c r="S813" s="2" t="s">
        <v>1281</v>
      </c>
      <c r="T813" s="2" t="s">
        <v>118</v>
      </c>
      <c r="U813" s="2" t="s">
        <v>942</v>
      </c>
      <c r="V813" s="5">
        <v>42430</v>
      </c>
      <c r="W813" s="2">
        <v>2016</v>
      </c>
      <c r="X813" s="5">
        <v>43220</v>
      </c>
      <c r="Y813" s="2">
        <v>2018</v>
      </c>
      <c r="Z813" s="2" t="s">
        <v>1282</v>
      </c>
      <c r="AA813" s="4">
        <v>1200000</v>
      </c>
      <c r="AB813" s="4">
        <v>1416000</v>
      </c>
      <c r="AC813" s="4">
        <v>1350000</v>
      </c>
      <c r="AD813" s="4">
        <v>1593000</v>
      </c>
      <c r="AE813" s="4">
        <v>1450000</v>
      </c>
      <c r="AF813" s="4">
        <v>1711000</v>
      </c>
      <c r="AG813" s="4"/>
      <c r="AH813" s="4"/>
      <c r="AI813" s="4"/>
      <c r="AJ813" s="4"/>
      <c r="AK813" s="4">
        <v>1200000</v>
      </c>
      <c r="AL813" s="4">
        <v>1416000</v>
      </c>
      <c r="AM813" s="4">
        <v>1350000</v>
      </c>
      <c r="AN813" s="4">
        <v>1593000</v>
      </c>
      <c r="AO813" s="4">
        <v>1450000</v>
      </c>
      <c r="AP813" s="4">
        <v>1711000</v>
      </c>
      <c r="AQ813" s="4"/>
      <c r="AR813" s="4"/>
      <c r="AS813" s="4"/>
      <c r="AT813" s="4"/>
      <c r="AU813" s="2" t="s">
        <v>553</v>
      </c>
      <c r="AV813" s="2" t="s">
        <v>1252</v>
      </c>
      <c r="AW813" s="2" t="s">
        <v>1283</v>
      </c>
    </row>
    <row r="814" spans="1:49" ht="71.25" outlineLevel="2" x14ac:dyDescent="0.2">
      <c r="A814" s="52" t="s">
        <v>1286</v>
      </c>
      <c r="B814" s="52"/>
      <c r="C814" s="2" t="s">
        <v>105</v>
      </c>
      <c r="D814" s="2">
        <v>1</v>
      </c>
      <c r="E814" s="2" t="s">
        <v>106</v>
      </c>
      <c r="F814" s="2" t="s">
        <v>107</v>
      </c>
      <c r="G814" s="2" t="s">
        <v>180</v>
      </c>
      <c r="H814" s="2" t="s">
        <v>181</v>
      </c>
      <c r="I814" s="2" t="s">
        <v>1287</v>
      </c>
      <c r="J814" s="2" t="s">
        <v>111</v>
      </c>
      <c r="K814" s="4">
        <v>2994855</v>
      </c>
      <c r="L814" s="4">
        <v>3533928.9</v>
      </c>
      <c r="M814" s="5">
        <v>42278</v>
      </c>
      <c r="N814" s="2" t="s">
        <v>112</v>
      </c>
      <c r="O814" s="2"/>
      <c r="P814" s="2" t="s">
        <v>114</v>
      </c>
      <c r="Q814" s="2" t="s">
        <v>115</v>
      </c>
      <c r="R814" s="2" t="s">
        <v>1180</v>
      </c>
      <c r="S814" s="2" t="s">
        <v>1181</v>
      </c>
      <c r="T814" s="2" t="s">
        <v>118</v>
      </c>
      <c r="U814" s="2" t="s">
        <v>1182</v>
      </c>
      <c r="V814" s="5">
        <v>42370</v>
      </c>
      <c r="W814" s="2">
        <v>2016</v>
      </c>
      <c r="X814" s="5">
        <v>42704</v>
      </c>
      <c r="Y814" s="2">
        <v>2016</v>
      </c>
      <c r="Z814" s="2" t="s">
        <v>1288</v>
      </c>
      <c r="AA814" s="4">
        <v>2994855</v>
      </c>
      <c r="AB814" s="4">
        <v>3533928.9</v>
      </c>
      <c r="AC814" s="4"/>
      <c r="AD814" s="4"/>
      <c r="AE814" s="4"/>
      <c r="AF814" s="4"/>
      <c r="AG814" s="4"/>
      <c r="AH814" s="4"/>
      <c r="AI814" s="4"/>
      <c r="AJ814" s="4"/>
      <c r="AK814" s="4">
        <v>2994855</v>
      </c>
      <c r="AL814" s="4">
        <v>3533928.9</v>
      </c>
      <c r="AM814" s="4"/>
      <c r="AN814" s="4"/>
      <c r="AO814" s="4"/>
      <c r="AP814" s="4"/>
      <c r="AQ814" s="4"/>
      <c r="AR814" s="4"/>
      <c r="AS814" s="4"/>
      <c r="AT814" s="4"/>
      <c r="AU814" s="2" t="s">
        <v>121</v>
      </c>
      <c r="AV814" s="2" t="s">
        <v>1289</v>
      </c>
      <c r="AW814" s="2" t="s">
        <v>1289</v>
      </c>
    </row>
    <row r="815" spans="1:49" ht="71.25" outlineLevel="2" x14ac:dyDescent="0.2">
      <c r="A815" s="52" t="s">
        <v>1290</v>
      </c>
      <c r="B815" s="52"/>
      <c r="C815" s="2" t="s">
        <v>105</v>
      </c>
      <c r="D815" s="2">
        <v>1</v>
      </c>
      <c r="E815" s="2" t="s">
        <v>106</v>
      </c>
      <c r="F815" s="2" t="s">
        <v>107</v>
      </c>
      <c r="G815" s="2" t="s">
        <v>180</v>
      </c>
      <c r="H815" s="2" t="s">
        <v>181</v>
      </c>
      <c r="I815" s="2" t="s">
        <v>1291</v>
      </c>
      <c r="J815" s="2" t="s">
        <v>111</v>
      </c>
      <c r="K815" s="4">
        <v>3111849</v>
      </c>
      <c r="L815" s="4">
        <v>3671981.82</v>
      </c>
      <c r="M815" s="5">
        <v>42321</v>
      </c>
      <c r="N815" s="2" t="s">
        <v>112</v>
      </c>
      <c r="O815" s="2"/>
      <c r="P815" s="2" t="s">
        <v>114</v>
      </c>
      <c r="Q815" s="2" t="s">
        <v>115</v>
      </c>
      <c r="R815" s="2" t="s">
        <v>1180</v>
      </c>
      <c r="S815" s="2" t="s">
        <v>1181</v>
      </c>
      <c r="T815" s="2" t="s">
        <v>118</v>
      </c>
      <c r="U815" s="2" t="s">
        <v>1182</v>
      </c>
      <c r="V815" s="5">
        <v>42370</v>
      </c>
      <c r="W815" s="2">
        <v>2016</v>
      </c>
      <c r="X815" s="5">
        <v>42704</v>
      </c>
      <c r="Y815" s="2">
        <v>2016</v>
      </c>
      <c r="Z815" s="2" t="s">
        <v>1288</v>
      </c>
      <c r="AA815" s="4">
        <v>3111849</v>
      </c>
      <c r="AB815" s="4">
        <v>3671981.82</v>
      </c>
      <c r="AC815" s="4"/>
      <c r="AD815" s="4"/>
      <c r="AE815" s="4"/>
      <c r="AF815" s="4"/>
      <c r="AG815" s="4"/>
      <c r="AH815" s="4"/>
      <c r="AI815" s="4"/>
      <c r="AJ815" s="4"/>
      <c r="AK815" s="4">
        <v>3111849</v>
      </c>
      <c r="AL815" s="4">
        <v>3671981.82</v>
      </c>
      <c r="AM815" s="4"/>
      <c r="AN815" s="4"/>
      <c r="AO815" s="4"/>
      <c r="AP815" s="4"/>
      <c r="AQ815" s="4"/>
      <c r="AR815" s="4"/>
      <c r="AS815" s="4"/>
      <c r="AT815" s="4"/>
      <c r="AU815" s="2" t="s">
        <v>121</v>
      </c>
      <c r="AV815" s="2" t="s">
        <v>1289</v>
      </c>
      <c r="AW815" s="2" t="s">
        <v>1289</v>
      </c>
    </row>
    <row r="816" spans="1:49" ht="71.25" outlineLevel="2" x14ac:dyDescent="0.2">
      <c r="A816" s="52" t="s">
        <v>1292</v>
      </c>
      <c r="B816" s="52"/>
      <c r="C816" s="2" t="s">
        <v>105</v>
      </c>
      <c r="D816" s="2">
        <v>1</v>
      </c>
      <c r="E816" s="2" t="s">
        <v>106</v>
      </c>
      <c r="F816" s="2" t="s">
        <v>107</v>
      </c>
      <c r="G816" s="2" t="s">
        <v>180</v>
      </c>
      <c r="H816" s="2" t="s">
        <v>181</v>
      </c>
      <c r="I816" s="2" t="s">
        <v>1293</v>
      </c>
      <c r="J816" s="2" t="s">
        <v>111</v>
      </c>
      <c r="K816" s="4">
        <v>2190000</v>
      </c>
      <c r="L816" s="4">
        <v>2584200</v>
      </c>
      <c r="M816" s="5">
        <v>42321</v>
      </c>
      <c r="N816" s="2" t="s">
        <v>112</v>
      </c>
      <c r="O816" s="2"/>
      <c r="P816" s="2" t="s">
        <v>114</v>
      </c>
      <c r="Q816" s="2" t="s">
        <v>115</v>
      </c>
      <c r="R816" s="2" t="s">
        <v>1180</v>
      </c>
      <c r="S816" s="2" t="s">
        <v>1181</v>
      </c>
      <c r="T816" s="2" t="s">
        <v>118</v>
      </c>
      <c r="U816" s="2" t="s">
        <v>1182</v>
      </c>
      <c r="V816" s="5">
        <v>42370</v>
      </c>
      <c r="W816" s="2">
        <v>2016</v>
      </c>
      <c r="X816" s="5">
        <v>42704</v>
      </c>
      <c r="Y816" s="2">
        <v>2016</v>
      </c>
      <c r="Z816" s="2" t="s">
        <v>1288</v>
      </c>
      <c r="AA816" s="4">
        <v>2190000</v>
      </c>
      <c r="AB816" s="4">
        <v>2584200</v>
      </c>
      <c r="AC816" s="4"/>
      <c r="AD816" s="4"/>
      <c r="AE816" s="4"/>
      <c r="AF816" s="4"/>
      <c r="AG816" s="4"/>
      <c r="AH816" s="4"/>
      <c r="AI816" s="4"/>
      <c r="AJ816" s="4"/>
      <c r="AK816" s="4">
        <v>2190000</v>
      </c>
      <c r="AL816" s="4">
        <v>2584200</v>
      </c>
      <c r="AM816" s="4"/>
      <c r="AN816" s="4"/>
      <c r="AO816" s="4"/>
      <c r="AP816" s="4"/>
      <c r="AQ816" s="4"/>
      <c r="AR816" s="4"/>
      <c r="AS816" s="4"/>
      <c r="AT816" s="4"/>
      <c r="AU816" s="2" t="s">
        <v>121</v>
      </c>
      <c r="AV816" s="2" t="s">
        <v>1289</v>
      </c>
      <c r="AW816" s="2" t="s">
        <v>1289</v>
      </c>
    </row>
    <row r="817" spans="1:49" ht="71.25" outlineLevel="2" x14ac:dyDescent="0.2">
      <c r="A817" s="52" t="s">
        <v>1294</v>
      </c>
      <c r="B817" s="52"/>
      <c r="C817" s="2" t="s">
        <v>105</v>
      </c>
      <c r="D817" s="2">
        <v>1</v>
      </c>
      <c r="E817" s="2" t="s">
        <v>106</v>
      </c>
      <c r="F817" s="2" t="s">
        <v>107</v>
      </c>
      <c r="G817" s="2" t="s">
        <v>180</v>
      </c>
      <c r="H817" s="2" t="s">
        <v>181</v>
      </c>
      <c r="I817" s="2" t="s">
        <v>1295</v>
      </c>
      <c r="J817" s="2" t="s">
        <v>111</v>
      </c>
      <c r="K817" s="4">
        <v>4136300</v>
      </c>
      <c r="L817" s="4">
        <v>4880834</v>
      </c>
      <c r="M817" s="5">
        <v>42321</v>
      </c>
      <c r="N817" s="2" t="s">
        <v>112</v>
      </c>
      <c r="O817" s="2"/>
      <c r="P817" s="2" t="s">
        <v>114</v>
      </c>
      <c r="Q817" s="2" t="s">
        <v>115</v>
      </c>
      <c r="R817" s="2" t="s">
        <v>1180</v>
      </c>
      <c r="S817" s="2" t="s">
        <v>1181</v>
      </c>
      <c r="T817" s="2" t="s">
        <v>118</v>
      </c>
      <c r="U817" s="2" t="s">
        <v>1182</v>
      </c>
      <c r="V817" s="5">
        <v>42370</v>
      </c>
      <c r="W817" s="2">
        <v>2016</v>
      </c>
      <c r="X817" s="5">
        <v>42704</v>
      </c>
      <c r="Y817" s="2">
        <v>2016</v>
      </c>
      <c r="Z817" s="2" t="s">
        <v>1288</v>
      </c>
      <c r="AA817" s="4">
        <v>4136300</v>
      </c>
      <c r="AB817" s="4">
        <v>4880834</v>
      </c>
      <c r="AC817" s="4"/>
      <c r="AD817" s="4"/>
      <c r="AE817" s="4"/>
      <c r="AF817" s="4"/>
      <c r="AG817" s="4"/>
      <c r="AH817" s="4"/>
      <c r="AI817" s="4"/>
      <c r="AJ817" s="4"/>
      <c r="AK817" s="4">
        <v>4136300</v>
      </c>
      <c r="AL817" s="4">
        <v>4880834</v>
      </c>
      <c r="AM817" s="4"/>
      <c r="AN817" s="4"/>
      <c r="AO817" s="4"/>
      <c r="AP817" s="4"/>
      <c r="AQ817" s="4"/>
      <c r="AR817" s="4"/>
      <c r="AS817" s="4"/>
      <c r="AT817" s="4"/>
      <c r="AU817" s="2" t="s">
        <v>121</v>
      </c>
      <c r="AV817" s="2" t="s">
        <v>1289</v>
      </c>
      <c r="AW817" s="2" t="s">
        <v>1289</v>
      </c>
    </row>
    <row r="818" spans="1:49" ht="57" outlineLevel="2" x14ac:dyDescent="0.2">
      <c r="A818" s="52" t="s">
        <v>1296</v>
      </c>
      <c r="B818" s="52"/>
      <c r="C818" s="2" t="s">
        <v>105</v>
      </c>
      <c r="D818" s="2">
        <v>1</v>
      </c>
      <c r="E818" s="2" t="s">
        <v>106</v>
      </c>
      <c r="F818" s="2" t="s">
        <v>107</v>
      </c>
      <c r="G818" s="2" t="s">
        <v>180</v>
      </c>
      <c r="H818" s="2" t="s">
        <v>181</v>
      </c>
      <c r="I818" s="2" t="s">
        <v>1297</v>
      </c>
      <c r="J818" s="2" t="s">
        <v>111</v>
      </c>
      <c r="K818" s="4">
        <v>7198429.2400000002</v>
      </c>
      <c r="L818" s="4">
        <v>7198429.2400000002</v>
      </c>
      <c r="M818" s="5">
        <v>42339</v>
      </c>
      <c r="N818" s="2" t="s">
        <v>399</v>
      </c>
      <c r="O818" s="2"/>
      <c r="P818" s="2" t="s">
        <v>233</v>
      </c>
      <c r="Q818" s="2" t="s">
        <v>115</v>
      </c>
      <c r="R818" s="2" t="s">
        <v>609</v>
      </c>
      <c r="S818" s="2" t="s">
        <v>610</v>
      </c>
      <c r="T818" s="2" t="s">
        <v>402</v>
      </c>
      <c r="U818" s="2" t="s">
        <v>1182</v>
      </c>
      <c r="V818" s="5">
        <v>42370</v>
      </c>
      <c r="W818" s="2">
        <v>2016</v>
      </c>
      <c r="X818" s="5">
        <v>42735</v>
      </c>
      <c r="Y818" s="2">
        <v>2016</v>
      </c>
      <c r="Z818" s="2" t="s">
        <v>1298</v>
      </c>
      <c r="AA818" s="4">
        <v>7198429.2400000002</v>
      </c>
      <c r="AB818" s="4">
        <v>7198429.2400000002</v>
      </c>
      <c r="AC818" s="4"/>
      <c r="AD818" s="4"/>
      <c r="AE818" s="4"/>
      <c r="AF818" s="4"/>
      <c r="AG818" s="4"/>
      <c r="AH818" s="4"/>
      <c r="AI818" s="4"/>
      <c r="AJ818" s="4"/>
      <c r="AK818" s="4">
        <v>7198429.2400000002</v>
      </c>
      <c r="AL818" s="4">
        <v>7198429.2400000002</v>
      </c>
      <c r="AM818" s="4"/>
      <c r="AN818" s="4"/>
      <c r="AO818" s="4"/>
      <c r="AP818" s="4"/>
      <c r="AQ818" s="4"/>
      <c r="AR818" s="4"/>
      <c r="AS818" s="4"/>
      <c r="AT818" s="4"/>
      <c r="AU818" s="2" t="s">
        <v>1299</v>
      </c>
      <c r="AV818" s="2" t="s">
        <v>1289</v>
      </c>
      <c r="AW818" s="2" t="s">
        <v>1289</v>
      </c>
    </row>
    <row r="819" spans="1:49" ht="57" outlineLevel="2" x14ac:dyDescent="0.2">
      <c r="A819" s="52" t="s">
        <v>1300</v>
      </c>
      <c r="B819" s="52"/>
      <c r="C819" s="2" t="s">
        <v>105</v>
      </c>
      <c r="D819" s="2">
        <v>1</v>
      </c>
      <c r="E819" s="2" t="s">
        <v>106</v>
      </c>
      <c r="F819" s="2" t="s">
        <v>107</v>
      </c>
      <c r="G819" s="2" t="s">
        <v>180</v>
      </c>
      <c r="H819" s="2" t="s">
        <v>181</v>
      </c>
      <c r="I819" s="2" t="s">
        <v>1301</v>
      </c>
      <c r="J819" s="2" t="s">
        <v>111</v>
      </c>
      <c r="K819" s="4">
        <v>510930</v>
      </c>
      <c r="L819" s="4">
        <v>602897.4</v>
      </c>
      <c r="M819" s="5">
        <v>42339</v>
      </c>
      <c r="N819" s="2" t="s">
        <v>399</v>
      </c>
      <c r="O819" s="2"/>
      <c r="P819" s="2" t="s">
        <v>233</v>
      </c>
      <c r="Q819" s="2" t="s">
        <v>115</v>
      </c>
      <c r="R819" s="2" t="s">
        <v>1302</v>
      </c>
      <c r="S819" s="2" t="s">
        <v>610</v>
      </c>
      <c r="T819" s="2" t="s">
        <v>402</v>
      </c>
      <c r="U819" s="2" t="s">
        <v>1182</v>
      </c>
      <c r="V819" s="5">
        <v>42370</v>
      </c>
      <c r="W819" s="2">
        <v>2016</v>
      </c>
      <c r="X819" s="5">
        <v>42735</v>
      </c>
      <c r="Y819" s="2">
        <v>2016</v>
      </c>
      <c r="Z819" s="2" t="s">
        <v>1298</v>
      </c>
      <c r="AA819" s="4">
        <v>510930</v>
      </c>
      <c r="AB819" s="4">
        <v>602897.4</v>
      </c>
      <c r="AC819" s="4"/>
      <c r="AD819" s="4"/>
      <c r="AE819" s="4"/>
      <c r="AF819" s="4"/>
      <c r="AG819" s="4"/>
      <c r="AH819" s="4"/>
      <c r="AI819" s="4"/>
      <c r="AJ819" s="4"/>
      <c r="AK819" s="4">
        <v>510930</v>
      </c>
      <c r="AL819" s="4">
        <v>602897.4</v>
      </c>
      <c r="AM819" s="4"/>
      <c r="AN819" s="4"/>
      <c r="AO819" s="4"/>
      <c r="AP819" s="4"/>
      <c r="AQ819" s="4"/>
      <c r="AR819" s="4"/>
      <c r="AS819" s="4"/>
      <c r="AT819" s="4"/>
      <c r="AU819" s="2" t="s">
        <v>1303</v>
      </c>
      <c r="AV819" s="2" t="s">
        <v>1289</v>
      </c>
      <c r="AW819" s="2" t="s">
        <v>1289</v>
      </c>
    </row>
    <row r="820" spans="1:49" ht="57" outlineLevel="2" x14ac:dyDescent="0.2">
      <c r="A820" s="52" t="s">
        <v>1304</v>
      </c>
      <c r="B820" s="52"/>
      <c r="C820" s="2" t="s">
        <v>105</v>
      </c>
      <c r="D820" s="2">
        <v>1</v>
      </c>
      <c r="E820" s="2" t="s">
        <v>106</v>
      </c>
      <c r="F820" s="2" t="s">
        <v>107</v>
      </c>
      <c r="G820" s="2" t="s">
        <v>180</v>
      </c>
      <c r="H820" s="2" t="s">
        <v>181</v>
      </c>
      <c r="I820" s="2" t="s">
        <v>1305</v>
      </c>
      <c r="J820" s="2" t="s">
        <v>111</v>
      </c>
      <c r="K820" s="4">
        <v>1038965</v>
      </c>
      <c r="L820" s="4">
        <v>1225978.7</v>
      </c>
      <c r="M820" s="5">
        <v>42278</v>
      </c>
      <c r="N820" s="2" t="s">
        <v>399</v>
      </c>
      <c r="O820" s="2"/>
      <c r="P820" s="2" t="s">
        <v>233</v>
      </c>
      <c r="Q820" s="2" t="s">
        <v>115</v>
      </c>
      <c r="R820" s="2" t="s">
        <v>1306</v>
      </c>
      <c r="S820" s="2" t="s">
        <v>1307</v>
      </c>
      <c r="T820" s="2" t="s">
        <v>402</v>
      </c>
      <c r="U820" s="2" t="s">
        <v>1174</v>
      </c>
      <c r="V820" s="5">
        <v>42370</v>
      </c>
      <c r="W820" s="2">
        <v>2016</v>
      </c>
      <c r="X820" s="5">
        <v>42735</v>
      </c>
      <c r="Y820" s="2">
        <v>2016</v>
      </c>
      <c r="Z820" s="2" t="s">
        <v>1308</v>
      </c>
      <c r="AA820" s="4">
        <v>1038965</v>
      </c>
      <c r="AB820" s="4">
        <v>1225978.7</v>
      </c>
      <c r="AC820" s="4"/>
      <c r="AD820" s="4"/>
      <c r="AE820" s="4"/>
      <c r="AF820" s="4"/>
      <c r="AG820" s="4"/>
      <c r="AH820" s="4"/>
      <c r="AI820" s="4"/>
      <c r="AJ820" s="4"/>
      <c r="AK820" s="4">
        <v>1038965</v>
      </c>
      <c r="AL820" s="4">
        <v>1225978.7</v>
      </c>
      <c r="AM820" s="4"/>
      <c r="AN820" s="4"/>
      <c r="AO820" s="4"/>
      <c r="AP820" s="4"/>
      <c r="AQ820" s="4"/>
      <c r="AR820" s="4"/>
      <c r="AS820" s="4"/>
      <c r="AT820" s="4"/>
      <c r="AU820" s="2" t="s">
        <v>1309</v>
      </c>
      <c r="AV820" s="2" t="s">
        <v>1177</v>
      </c>
      <c r="AW820" s="2" t="s">
        <v>1310</v>
      </c>
    </row>
    <row r="821" spans="1:49" ht="42.75" outlineLevel="2" x14ac:dyDescent="0.2">
      <c r="A821" s="52" t="s">
        <v>1311</v>
      </c>
      <c r="B821" s="52"/>
      <c r="C821" s="2" t="s">
        <v>105</v>
      </c>
      <c r="D821" s="2">
        <v>1</v>
      </c>
      <c r="E821" s="2" t="s">
        <v>106</v>
      </c>
      <c r="F821" s="2" t="s">
        <v>107</v>
      </c>
      <c r="G821" s="2" t="s">
        <v>180</v>
      </c>
      <c r="H821" s="2" t="s">
        <v>181</v>
      </c>
      <c r="I821" s="2" t="s">
        <v>1312</v>
      </c>
      <c r="J821" s="2" t="s">
        <v>111</v>
      </c>
      <c r="K821" s="4">
        <v>999916.26</v>
      </c>
      <c r="L821" s="4">
        <v>1179901.19</v>
      </c>
      <c r="M821" s="5">
        <v>42278</v>
      </c>
      <c r="N821" s="2" t="s">
        <v>399</v>
      </c>
      <c r="O821" s="2"/>
      <c r="P821" s="2" t="s">
        <v>233</v>
      </c>
      <c r="Q821" s="2" t="s">
        <v>115</v>
      </c>
      <c r="R821" s="2" t="s">
        <v>1313</v>
      </c>
      <c r="S821" s="2" t="s">
        <v>1314</v>
      </c>
      <c r="T821" s="2" t="s">
        <v>402</v>
      </c>
      <c r="U821" s="2" t="s">
        <v>1174</v>
      </c>
      <c r="V821" s="5">
        <v>42370</v>
      </c>
      <c r="W821" s="2">
        <v>2016</v>
      </c>
      <c r="X821" s="5">
        <v>42735</v>
      </c>
      <c r="Y821" s="2">
        <v>2016</v>
      </c>
      <c r="Z821" s="2" t="s">
        <v>1315</v>
      </c>
      <c r="AA821" s="4">
        <v>999916.26</v>
      </c>
      <c r="AB821" s="4">
        <v>1179901.19</v>
      </c>
      <c r="AC821" s="4"/>
      <c r="AD821" s="4"/>
      <c r="AE821" s="4"/>
      <c r="AF821" s="4"/>
      <c r="AG821" s="4"/>
      <c r="AH821" s="4"/>
      <c r="AI821" s="4"/>
      <c r="AJ821" s="4"/>
      <c r="AK821" s="4">
        <v>999916.26</v>
      </c>
      <c r="AL821" s="4">
        <v>1179901.19</v>
      </c>
      <c r="AM821" s="4"/>
      <c r="AN821" s="4"/>
      <c r="AO821" s="4"/>
      <c r="AP821" s="4"/>
      <c r="AQ821" s="4"/>
      <c r="AR821" s="4"/>
      <c r="AS821" s="4"/>
      <c r="AT821" s="4"/>
      <c r="AU821" s="2" t="s">
        <v>1316</v>
      </c>
      <c r="AV821" s="2" t="s">
        <v>1177</v>
      </c>
      <c r="AW821" s="2" t="s">
        <v>1310</v>
      </c>
    </row>
    <row r="822" spans="1:49" ht="28.5" outlineLevel="2" x14ac:dyDescent="0.2">
      <c r="A822" s="52" t="s">
        <v>1317</v>
      </c>
      <c r="B822" s="52"/>
      <c r="C822" s="2" t="s">
        <v>105</v>
      </c>
      <c r="D822" s="2">
        <v>1</v>
      </c>
      <c r="E822" s="2" t="s">
        <v>106</v>
      </c>
      <c r="F822" s="2" t="s">
        <v>107</v>
      </c>
      <c r="G822" s="2" t="s">
        <v>180</v>
      </c>
      <c r="H822" s="2" t="s">
        <v>181</v>
      </c>
      <c r="I822" s="2" t="s">
        <v>1318</v>
      </c>
      <c r="J822" s="2" t="s">
        <v>111</v>
      </c>
      <c r="K822" s="4">
        <v>0</v>
      </c>
      <c r="L822" s="4">
        <v>0</v>
      </c>
      <c r="M822" s="5">
        <v>42278</v>
      </c>
      <c r="N822" s="2" t="s">
        <v>514</v>
      </c>
      <c r="O822" s="2"/>
      <c r="P822" s="2" t="s">
        <v>114</v>
      </c>
      <c r="Q822" s="2" t="s">
        <v>115</v>
      </c>
      <c r="R822" s="2" t="s">
        <v>1319</v>
      </c>
      <c r="S822" s="2" t="s">
        <v>1314</v>
      </c>
      <c r="T822" s="2" t="s">
        <v>118</v>
      </c>
      <c r="U822" s="2" t="s">
        <v>1174</v>
      </c>
      <c r="V822" s="5">
        <v>42370</v>
      </c>
      <c r="W822" s="2">
        <v>2016</v>
      </c>
      <c r="X822" s="5">
        <v>43465</v>
      </c>
      <c r="Y822" s="2">
        <v>2018</v>
      </c>
      <c r="Z822" s="2" t="s">
        <v>1315</v>
      </c>
      <c r="AA822" s="4">
        <v>0</v>
      </c>
      <c r="AB822" s="4">
        <v>0</v>
      </c>
      <c r="AC822" s="4"/>
      <c r="AD822" s="4"/>
      <c r="AE822" s="4"/>
      <c r="AF822" s="4"/>
      <c r="AG822" s="4"/>
      <c r="AH822" s="4"/>
      <c r="AI822" s="4"/>
      <c r="AJ822" s="4"/>
      <c r="AK822" s="4">
        <v>0</v>
      </c>
      <c r="AL822" s="4">
        <v>0</v>
      </c>
      <c r="AM822" s="4"/>
      <c r="AN822" s="4"/>
      <c r="AO822" s="4"/>
      <c r="AP822" s="4"/>
      <c r="AQ822" s="4"/>
      <c r="AR822" s="4"/>
      <c r="AS822" s="4"/>
      <c r="AT822" s="4"/>
      <c r="AU822" s="2" t="s">
        <v>516</v>
      </c>
      <c r="AV822" s="2" t="s">
        <v>1177</v>
      </c>
      <c r="AW822" s="2" t="s">
        <v>1310</v>
      </c>
    </row>
    <row r="823" spans="1:49" ht="28.5" outlineLevel="2" x14ac:dyDescent="0.2">
      <c r="A823" s="52" t="s">
        <v>1320</v>
      </c>
      <c r="B823" s="52"/>
      <c r="C823" s="2" t="s">
        <v>105</v>
      </c>
      <c r="D823" s="2">
        <v>1</v>
      </c>
      <c r="E823" s="2" t="s">
        <v>106</v>
      </c>
      <c r="F823" s="2" t="s">
        <v>107</v>
      </c>
      <c r="G823" s="2" t="s">
        <v>180</v>
      </c>
      <c r="H823" s="2" t="s">
        <v>181</v>
      </c>
      <c r="I823" s="2" t="s">
        <v>1321</v>
      </c>
      <c r="J823" s="2" t="s">
        <v>111</v>
      </c>
      <c r="K823" s="4">
        <v>12605800</v>
      </c>
      <c r="L823" s="4">
        <v>14874844</v>
      </c>
      <c r="M823" s="5">
        <v>42328</v>
      </c>
      <c r="N823" s="2" t="s">
        <v>112</v>
      </c>
      <c r="O823" s="2"/>
      <c r="P823" s="2" t="s">
        <v>233</v>
      </c>
      <c r="Q823" s="2" t="s">
        <v>115</v>
      </c>
      <c r="R823" s="2" t="s">
        <v>1322</v>
      </c>
      <c r="S823" s="2" t="s">
        <v>962</v>
      </c>
      <c r="T823" s="2" t="s">
        <v>118</v>
      </c>
      <c r="U823" s="2" t="s">
        <v>942</v>
      </c>
      <c r="V823" s="5">
        <v>42370</v>
      </c>
      <c r="W823" s="2">
        <v>2016</v>
      </c>
      <c r="X823" s="5">
        <v>43465</v>
      </c>
      <c r="Y823" s="2">
        <v>2018</v>
      </c>
      <c r="Z823" s="2" t="s">
        <v>1323</v>
      </c>
      <c r="AA823" s="4">
        <v>4000000</v>
      </c>
      <c r="AB823" s="4">
        <v>4720000</v>
      </c>
      <c r="AC823" s="4">
        <v>4200000</v>
      </c>
      <c r="AD823" s="4">
        <v>4956000</v>
      </c>
      <c r="AE823" s="4">
        <v>4405800</v>
      </c>
      <c r="AF823" s="4">
        <v>5198844</v>
      </c>
      <c r="AG823" s="4"/>
      <c r="AH823" s="4"/>
      <c r="AI823" s="4"/>
      <c r="AJ823" s="4"/>
      <c r="AK823" s="4">
        <v>4000000</v>
      </c>
      <c r="AL823" s="4">
        <v>4720000</v>
      </c>
      <c r="AM823" s="4">
        <v>4200000</v>
      </c>
      <c r="AN823" s="4">
        <v>4956000</v>
      </c>
      <c r="AO823" s="4">
        <v>4405800</v>
      </c>
      <c r="AP823" s="4">
        <v>5198844</v>
      </c>
      <c r="AQ823" s="4"/>
      <c r="AR823" s="4"/>
      <c r="AS823" s="4"/>
      <c r="AT823" s="4"/>
      <c r="AU823" s="2" t="s">
        <v>553</v>
      </c>
      <c r="AV823" s="2" t="s">
        <v>1324</v>
      </c>
      <c r="AW823" s="2" t="s">
        <v>183</v>
      </c>
    </row>
    <row r="824" spans="1:49" ht="57" outlineLevel="2" x14ac:dyDescent="0.2">
      <c r="A824" s="52" t="s">
        <v>1325</v>
      </c>
      <c r="B824" s="52"/>
      <c r="C824" s="2" t="s">
        <v>105</v>
      </c>
      <c r="D824" s="2">
        <v>1</v>
      </c>
      <c r="E824" s="2" t="s">
        <v>106</v>
      </c>
      <c r="F824" s="2" t="s">
        <v>107</v>
      </c>
      <c r="G824" s="2" t="s">
        <v>180</v>
      </c>
      <c r="H824" s="2" t="s">
        <v>181</v>
      </c>
      <c r="I824" s="2" t="s">
        <v>1326</v>
      </c>
      <c r="J824" s="2" t="s">
        <v>111</v>
      </c>
      <c r="K824" s="4">
        <v>1000000</v>
      </c>
      <c r="L824" s="4">
        <v>1000000</v>
      </c>
      <c r="M824" s="5">
        <v>42339</v>
      </c>
      <c r="N824" s="2" t="s">
        <v>112</v>
      </c>
      <c r="O824" s="2"/>
      <c r="P824" s="2" t="s">
        <v>114</v>
      </c>
      <c r="Q824" s="2" t="s">
        <v>115</v>
      </c>
      <c r="R824" s="2" t="s">
        <v>1327</v>
      </c>
      <c r="S824" s="2" t="s">
        <v>1328</v>
      </c>
      <c r="T824" s="2" t="s">
        <v>118</v>
      </c>
      <c r="U824" s="2" t="s">
        <v>1276</v>
      </c>
      <c r="V824" s="5">
        <v>42402</v>
      </c>
      <c r="W824" s="2">
        <v>2016</v>
      </c>
      <c r="X824" s="5">
        <v>42735</v>
      </c>
      <c r="Y824" s="2">
        <v>2016</v>
      </c>
      <c r="Z824" s="2" t="s">
        <v>1329</v>
      </c>
      <c r="AA824" s="4">
        <v>1000000</v>
      </c>
      <c r="AB824" s="4">
        <v>1000000</v>
      </c>
      <c r="AC824" s="4"/>
      <c r="AD824" s="4"/>
      <c r="AE824" s="4"/>
      <c r="AF824" s="4"/>
      <c r="AG824" s="4"/>
      <c r="AH824" s="4"/>
      <c r="AI824" s="4"/>
      <c r="AJ824" s="4"/>
      <c r="AK824" s="4">
        <v>1000000</v>
      </c>
      <c r="AL824" s="4">
        <v>1000000</v>
      </c>
      <c r="AM824" s="4"/>
      <c r="AN824" s="4"/>
      <c r="AO824" s="4"/>
      <c r="AP824" s="4"/>
      <c r="AQ824" s="4"/>
      <c r="AR824" s="4"/>
      <c r="AS824" s="4"/>
      <c r="AT824" s="4"/>
      <c r="AU824" s="2" t="s">
        <v>121</v>
      </c>
      <c r="AV824" s="2" t="s">
        <v>1330</v>
      </c>
      <c r="AW824" s="2" t="s">
        <v>1283</v>
      </c>
    </row>
    <row r="825" spans="1:49" ht="57" outlineLevel="2" x14ac:dyDescent="0.2">
      <c r="A825" s="52" t="s">
        <v>1331</v>
      </c>
      <c r="B825" s="52"/>
      <c r="C825" s="2" t="s">
        <v>105</v>
      </c>
      <c r="D825" s="2">
        <v>1</v>
      </c>
      <c r="E825" s="2" t="s">
        <v>106</v>
      </c>
      <c r="F825" s="2" t="s">
        <v>107</v>
      </c>
      <c r="G825" s="2" t="s">
        <v>581</v>
      </c>
      <c r="H825" s="2" t="s">
        <v>582</v>
      </c>
      <c r="I825" s="2" t="s">
        <v>1332</v>
      </c>
      <c r="J825" s="2" t="s">
        <v>111</v>
      </c>
      <c r="K825" s="4">
        <v>0</v>
      </c>
      <c r="L825" s="4">
        <v>0</v>
      </c>
      <c r="M825" s="5">
        <v>42287</v>
      </c>
      <c r="N825" s="2" t="s">
        <v>514</v>
      </c>
      <c r="O825" s="2"/>
      <c r="P825" s="2" t="s">
        <v>233</v>
      </c>
      <c r="Q825" s="2" t="s">
        <v>115</v>
      </c>
      <c r="R825" s="2" t="s">
        <v>1333</v>
      </c>
      <c r="S825" s="2" t="s">
        <v>1173</v>
      </c>
      <c r="T825" s="2" t="s">
        <v>118</v>
      </c>
      <c r="U825" s="2" t="s">
        <v>1174</v>
      </c>
      <c r="V825" s="5">
        <v>42370</v>
      </c>
      <c r="W825" s="2">
        <v>2016</v>
      </c>
      <c r="X825" s="5">
        <v>43465</v>
      </c>
      <c r="Y825" s="2">
        <v>2018</v>
      </c>
      <c r="Z825" s="2" t="s">
        <v>1334</v>
      </c>
      <c r="AA825" s="4">
        <v>0</v>
      </c>
      <c r="AB825" s="4">
        <v>0</v>
      </c>
      <c r="AC825" s="4"/>
      <c r="AD825" s="4"/>
      <c r="AE825" s="4"/>
      <c r="AF825" s="4"/>
      <c r="AG825" s="4"/>
      <c r="AH825" s="4"/>
      <c r="AI825" s="4"/>
      <c r="AJ825" s="4"/>
      <c r="AK825" s="4">
        <v>0</v>
      </c>
      <c r="AL825" s="4">
        <v>0</v>
      </c>
      <c r="AM825" s="4"/>
      <c r="AN825" s="4"/>
      <c r="AO825" s="4"/>
      <c r="AP825" s="4"/>
      <c r="AQ825" s="4"/>
      <c r="AR825" s="4"/>
      <c r="AS825" s="4"/>
      <c r="AT825" s="4"/>
      <c r="AU825" s="2" t="s">
        <v>516</v>
      </c>
      <c r="AV825" s="2" t="s">
        <v>1335</v>
      </c>
      <c r="AW825" s="2" t="s">
        <v>1177</v>
      </c>
    </row>
    <row r="826" spans="1:49" ht="42.75" outlineLevel="2" x14ac:dyDescent="0.2">
      <c r="A826" s="52" t="s">
        <v>1336</v>
      </c>
      <c r="B826" s="52"/>
      <c r="C826" s="2" t="s">
        <v>105</v>
      </c>
      <c r="D826" s="2">
        <v>1</v>
      </c>
      <c r="E826" s="2" t="s">
        <v>106</v>
      </c>
      <c r="F826" s="2" t="s">
        <v>107</v>
      </c>
      <c r="G826" s="2" t="s">
        <v>210</v>
      </c>
      <c r="H826" s="2" t="s">
        <v>211</v>
      </c>
      <c r="I826" s="2" t="s">
        <v>1337</v>
      </c>
      <c r="J826" s="2" t="s">
        <v>111</v>
      </c>
      <c r="K826" s="4">
        <v>1890000</v>
      </c>
      <c r="L826" s="4">
        <v>1890000</v>
      </c>
      <c r="M826" s="5">
        <v>42339</v>
      </c>
      <c r="N826" s="2" t="s">
        <v>399</v>
      </c>
      <c r="O826" s="2"/>
      <c r="P826" s="2" t="s">
        <v>233</v>
      </c>
      <c r="Q826" s="2" t="s">
        <v>115</v>
      </c>
      <c r="R826" s="2" t="s">
        <v>1248</v>
      </c>
      <c r="S826" s="2" t="s">
        <v>1338</v>
      </c>
      <c r="T826" s="2" t="s">
        <v>402</v>
      </c>
      <c r="U826" s="2" t="s">
        <v>942</v>
      </c>
      <c r="V826" s="5">
        <v>42370</v>
      </c>
      <c r="W826" s="2">
        <v>2016</v>
      </c>
      <c r="X826" s="5">
        <v>43465</v>
      </c>
      <c r="Y826" s="2">
        <v>2018</v>
      </c>
      <c r="Z826" s="2" t="s">
        <v>1339</v>
      </c>
      <c r="AA826" s="4">
        <v>600000</v>
      </c>
      <c r="AB826" s="4">
        <v>600000</v>
      </c>
      <c r="AC826" s="4">
        <v>630000</v>
      </c>
      <c r="AD826" s="4">
        <v>630000</v>
      </c>
      <c r="AE826" s="4">
        <v>660000</v>
      </c>
      <c r="AF826" s="4">
        <v>660000</v>
      </c>
      <c r="AG826" s="4"/>
      <c r="AH826" s="4"/>
      <c r="AI826" s="4"/>
      <c r="AJ826" s="4"/>
      <c r="AK826" s="4">
        <v>600000</v>
      </c>
      <c r="AL826" s="4">
        <v>600000</v>
      </c>
      <c r="AM826" s="4">
        <v>630000</v>
      </c>
      <c r="AN826" s="4">
        <v>630000</v>
      </c>
      <c r="AO826" s="4">
        <v>660000</v>
      </c>
      <c r="AP826" s="4">
        <v>660000</v>
      </c>
      <c r="AQ826" s="4"/>
      <c r="AR826" s="4"/>
      <c r="AS826" s="4"/>
      <c r="AT826" s="4"/>
      <c r="AU826" s="2" t="s">
        <v>1340</v>
      </c>
      <c r="AV826" s="2" t="s">
        <v>1252</v>
      </c>
      <c r="AW826" s="2" t="s">
        <v>876</v>
      </c>
    </row>
    <row r="827" spans="1:49" ht="28.5" outlineLevel="2" x14ac:dyDescent="0.2">
      <c r="A827" s="52" t="s">
        <v>1341</v>
      </c>
      <c r="B827" s="52"/>
      <c r="C827" s="2" t="s">
        <v>105</v>
      </c>
      <c r="D827" s="2">
        <v>1</v>
      </c>
      <c r="E827" s="2" t="s">
        <v>106</v>
      </c>
      <c r="F827" s="2" t="s">
        <v>107</v>
      </c>
      <c r="G827" s="2" t="s">
        <v>210</v>
      </c>
      <c r="H827" s="2" t="s">
        <v>211</v>
      </c>
      <c r="I827" s="2" t="s">
        <v>1342</v>
      </c>
      <c r="J827" s="2" t="s">
        <v>111</v>
      </c>
      <c r="K827" s="4">
        <v>735000</v>
      </c>
      <c r="L827" s="4">
        <v>735000</v>
      </c>
      <c r="M827" s="5">
        <v>42323</v>
      </c>
      <c r="N827" s="2" t="s">
        <v>399</v>
      </c>
      <c r="O827" s="2"/>
      <c r="P827" s="2" t="s">
        <v>233</v>
      </c>
      <c r="Q827" s="2" t="s">
        <v>115</v>
      </c>
      <c r="R827" s="2" t="s">
        <v>1248</v>
      </c>
      <c r="S827" s="2" t="s">
        <v>1338</v>
      </c>
      <c r="T827" s="2" t="s">
        <v>402</v>
      </c>
      <c r="U827" s="2" t="s">
        <v>942</v>
      </c>
      <c r="V827" s="5">
        <v>42370</v>
      </c>
      <c r="W827" s="2">
        <v>2016</v>
      </c>
      <c r="X827" s="5">
        <v>43465</v>
      </c>
      <c r="Y827" s="2">
        <v>2018</v>
      </c>
      <c r="Z827" s="2" t="s">
        <v>1339</v>
      </c>
      <c r="AA827" s="4">
        <v>230000</v>
      </c>
      <c r="AB827" s="4">
        <v>230000</v>
      </c>
      <c r="AC827" s="4">
        <v>245000</v>
      </c>
      <c r="AD827" s="4">
        <v>245000</v>
      </c>
      <c r="AE827" s="4">
        <v>260000</v>
      </c>
      <c r="AF827" s="4">
        <v>260000</v>
      </c>
      <c r="AG827" s="4"/>
      <c r="AH827" s="4"/>
      <c r="AI827" s="4"/>
      <c r="AJ827" s="4"/>
      <c r="AK827" s="4">
        <v>230000</v>
      </c>
      <c r="AL827" s="4">
        <v>230000</v>
      </c>
      <c r="AM827" s="4">
        <v>245000</v>
      </c>
      <c r="AN827" s="4">
        <v>245000</v>
      </c>
      <c r="AO827" s="4">
        <v>260000</v>
      </c>
      <c r="AP827" s="4">
        <v>260000</v>
      </c>
      <c r="AQ827" s="4"/>
      <c r="AR827" s="4"/>
      <c r="AS827" s="4"/>
      <c r="AT827" s="4"/>
      <c r="AU827" s="2" t="s">
        <v>1343</v>
      </c>
      <c r="AV827" s="2" t="s">
        <v>1252</v>
      </c>
      <c r="AW827" s="2" t="s">
        <v>876</v>
      </c>
    </row>
    <row r="828" spans="1:49" ht="28.5" outlineLevel="2" x14ac:dyDescent="0.2">
      <c r="A828" s="52" t="s">
        <v>1344</v>
      </c>
      <c r="B828" s="52"/>
      <c r="C828" s="2" t="s">
        <v>105</v>
      </c>
      <c r="D828" s="2">
        <v>1</v>
      </c>
      <c r="E828" s="2" t="s">
        <v>106</v>
      </c>
      <c r="F828" s="2" t="s">
        <v>107</v>
      </c>
      <c r="G828" s="2" t="s">
        <v>210</v>
      </c>
      <c r="H828" s="2" t="s">
        <v>211</v>
      </c>
      <c r="I828" s="2" t="s">
        <v>1345</v>
      </c>
      <c r="J828" s="2" t="s">
        <v>111</v>
      </c>
      <c r="K828" s="4">
        <v>900000</v>
      </c>
      <c r="L828" s="4">
        <v>900000</v>
      </c>
      <c r="M828" s="5">
        <v>42339</v>
      </c>
      <c r="N828" s="2" t="s">
        <v>399</v>
      </c>
      <c r="O828" s="2"/>
      <c r="P828" s="2" t="s">
        <v>233</v>
      </c>
      <c r="Q828" s="2" t="s">
        <v>115</v>
      </c>
      <c r="R828" s="2" t="s">
        <v>1248</v>
      </c>
      <c r="S828" s="2" t="s">
        <v>1338</v>
      </c>
      <c r="T828" s="2" t="s">
        <v>402</v>
      </c>
      <c r="U828" s="2" t="s">
        <v>942</v>
      </c>
      <c r="V828" s="5">
        <v>42370</v>
      </c>
      <c r="W828" s="2">
        <v>2016</v>
      </c>
      <c r="X828" s="5">
        <v>43465</v>
      </c>
      <c r="Y828" s="2">
        <v>2018</v>
      </c>
      <c r="Z828" s="2" t="s">
        <v>1339</v>
      </c>
      <c r="AA828" s="4">
        <v>280000</v>
      </c>
      <c r="AB828" s="4">
        <v>280000</v>
      </c>
      <c r="AC828" s="4">
        <v>300000</v>
      </c>
      <c r="AD828" s="4">
        <v>300000</v>
      </c>
      <c r="AE828" s="4">
        <v>320000</v>
      </c>
      <c r="AF828" s="4">
        <v>320000</v>
      </c>
      <c r="AG828" s="4"/>
      <c r="AH828" s="4"/>
      <c r="AI828" s="4"/>
      <c r="AJ828" s="4"/>
      <c r="AK828" s="4">
        <v>280000</v>
      </c>
      <c r="AL828" s="4">
        <v>280000</v>
      </c>
      <c r="AM828" s="4">
        <v>300000</v>
      </c>
      <c r="AN828" s="4">
        <v>300000</v>
      </c>
      <c r="AO828" s="4">
        <v>320000</v>
      </c>
      <c r="AP828" s="4">
        <v>320000</v>
      </c>
      <c r="AQ828" s="4"/>
      <c r="AR828" s="4"/>
      <c r="AS828" s="4"/>
      <c r="AT828" s="4"/>
      <c r="AU828" s="2" t="s">
        <v>1343</v>
      </c>
      <c r="AV828" s="2" t="s">
        <v>1252</v>
      </c>
      <c r="AW828" s="2" t="s">
        <v>876</v>
      </c>
    </row>
    <row r="829" spans="1:49" ht="28.5" outlineLevel="2" x14ac:dyDescent="0.2">
      <c r="A829" s="52" t="s">
        <v>1346</v>
      </c>
      <c r="B829" s="52"/>
      <c r="C829" s="2" t="s">
        <v>105</v>
      </c>
      <c r="D829" s="2">
        <v>1</v>
      </c>
      <c r="E829" s="2" t="s">
        <v>106</v>
      </c>
      <c r="F829" s="2" t="s">
        <v>107</v>
      </c>
      <c r="G829" s="2" t="s">
        <v>210</v>
      </c>
      <c r="H829" s="2" t="s">
        <v>211</v>
      </c>
      <c r="I829" s="2" t="s">
        <v>1347</v>
      </c>
      <c r="J829" s="2" t="s">
        <v>111</v>
      </c>
      <c r="K829" s="4">
        <v>695000</v>
      </c>
      <c r="L829" s="4">
        <v>695000</v>
      </c>
      <c r="M829" s="5">
        <v>42339</v>
      </c>
      <c r="N829" s="2" t="s">
        <v>399</v>
      </c>
      <c r="O829" s="2"/>
      <c r="P829" s="2" t="s">
        <v>233</v>
      </c>
      <c r="Q829" s="2" t="s">
        <v>115</v>
      </c>
      <c r="R829" s="2" t="s">
        <v>1248</v>
      </c>
      <c r="S829" s="2" t="s">
        <v>1338</v>
      </c>
      <c r="T829" s="2" t="s">
        <v>402</v>
      </c>
      <c r="U829" s="2" t="s">
        <v>942</v>
      </c>
      <c r="V829" s="5">
        <v>42370</v>
      </c>
      <c r="W829" s="2">
        <v>2016</v>
      </c>
      <c r="X829" s="5">
        <v>43465</v>
      </c>
      <c r="Y829" s="2">
        <v>2018</v>
      </c>
      <c r="Z829" s="2" t="s">
        <v>1339</v>
      </c>
      <c r="AA829" s="4">
        <v>231666.67</v>
      </c>
      <c r="AB829" s="4">
        <v>231666.67</v>
      </c>
      <c r="AC829" s="4">
        <v>231666.67</v>
      </c>
      <c r="AD829" s="4">
        <v>231666.67</v>
      </c>
      <c r="AE829" s="4">
        <v>231666.66</v>
      </c>
      <c r="AF829" s="4">
        <v>231666.66</v>
      </c>
      <c r="AG829" s="4"/>
      <c r="AH829" s="4"/>
      <c r="AI829" s="4"/>
      <c r="AJ829" s="4"/>
      <c r="AK829" s="4">
        <v>231666.67</v>
      </c>
      <c r="AL829" s="4">
        <v>231666.67</v>
      </c>
      <c r="AM829" s="4">
        <v>231666.67</v>
      </c>
      <c r="AN829" s="4">
        <v>231666.67</v>
      </c>
      <c r="AO829" s="4">
        <v>231666.66</v>
      </c>
      <c r="AP829" s="4">
        <v>231666.66</v>
      </c>
      <c r="AQ829" s="4"/>
      <c r="AR829" s="4"/>
      <c r="AS829" s="4"/>
      <c r="AT829" s="4"/>
      <c r="AU829" s="2" t="s">
        <v>1343</v>
      </c>
      <c r="AV829" s="2" t="s">
        <v>1252</v>
      </c>
      <c r="AW829" s="2" t="s">
        <v>876</v>
      </c>
    </row>
    <row r="830" spans="1:49" ht="42.75" outlineLevel="2" x14ac:dyDescent="0.2">
      <c r="A830" s="52" t="s">
        <v>1348</v>
      </c>
      <c r="B830" s="52"/>
      <c r="C830" s="2" t="s">
        <v>105</v>
      </c>
      <c r="D830" s="2">
        <v>1</v>
      </c>
      <c r="E830" s="2" t="s">
        <v>106</v>
      </c>
      <c r="F830" s="2" t="s">
        <v>107</v>
      </c>
      <c r="G830" s="2" t="s">
        <v>225</v>
      </c>
      <c r="H830" s="2" t="s">
        <v>226</v>
      </c>
      <c r="I830" s="2" t="s">
        <v>1349</v>
      </c>
      <c r="J830" s="2" t="s">
        <v>111</v>
      </c>
      <c r="K830" s="4">
        <v>1022854.58</v>
      </c>
      <c r="L830" s="4">
        <v>1206968.3999999999</v>
      </c>
      <c r="M830" s="5">
        <v>42310</v>
      </c>
      <c r="N830" s="2" t="s">
        <v>399</v>
      </c>
      <c r="O830" s="2"/>
      <c r="P830" s="2" t="s">
        <v>233</v>
      </c>
      <c r="Q830" s="2" t="s">
        <v>115</v>
      </c>
      <c r="R830" s="2" t="s">
        <v>1350</v>
      </c>
      <c r="S830" s="2" t="s">
        <v>1351</v>
      </c>
      <c r="T830" s="2" t="s">
        <v>402</v>
      </c>
      <c r="U830" s="2" t="s">
        <v>950</v>
      </c>
      <c r="V830" s="5">
        <v>42370</v>
      </c>
      <c r="W830" s="2">
        <v>2016</v>
      </c>
      <c r="X830" s="5">
        <v>42735</v>
      </c>
      <c r="Y830" s="2">
        <v>2016</v>
      </c>
      <c r="Z830" s="2" t="s">
        <v>1352</v>
      </c>
      <c r="AA830" s="4">
        <v>1022854.58</v>
      </c>
      <c r="AB830" s="4">
        <v>1206968.3999999999</v>
      </c>
      <c r="AC830" s="4"/>
      <c r="AD830" s="4"/>
      <c r="AE830" s="4"/>
      <c r="AF830" s="4"/>
      <c r="AG830" s="4"/>
      <c r="AH830" s="4"/>
      <c r="AI830" s="4"/>
      <c r="AJ830" s="4"/>
      <c r="AK830" s="4">
        <v>1022854.58</v>
      </c>
      <c r="AL830" s="4">
        <v>1206968.3999999999</v>
      </c>
      <c r="AM830" s="4"/>
      <c r="AN830" s="4"/>
      <c r="AO830" s="4"/>
      <c r="AP830" s="4"/>
      <c r="AQ830" s="4"/>
      <c r="AR830" s="4"/>
      <c r="AS830" s="4"/>
      <c r="AT830" s="4"/>
      <c r="AU830" s="2" t="s">
        <v>1353</v>
      </c>
      <c r="AV830" s="2" t="s">
        <v>1354</v>
      </c>
      <c r="AW830" s="2" t="s">
        <v>1355</v>
      </c>
    </row>
    <row r="831" spans="1:49" ht="42.75" outlineLevel="2" x14ac:dyDescent="0.2">
      <c r="A831" s="52" t="s">
        <v>1356</v>
      </c>
      <c r="B831" s="52"/>
      <c r="C831" s="2" t="s">
        <v>105</v>
      </c>
      <c r="D831" s="2">
        <v>1</v>
      </c>
      <c r="E831" s="2" t="s">
        <v>106</v>
      </c>
      <c r="F831" s="2" t="s">
        <v>107</v>
      </c>
      <c r="G831" s="2" t="s">
        <v>225</v>
      </c>
      <c r="H831" s="2" t="s">
        <v>226</v>
      </c>
      <c r="I831" s="2" t="s">
        <v>1357</v>
      </c>
      <c r="J831" s="2" t="s">
        <v>111</v>
      </c>
      <c r="K831" s="4">
        <v>1455649.2</v>
      </c>
      <c r="L831" s="4">
        <v>1717666.06</v>
      </c>
      <c r="M831" s="5">
        <v>42278</v>
      </c>
      <c r="N831" s="2" t="s">
        <v>399</v>
      </c>
      <c r="O831" s="2"/>
      <c r="P831" s="2" t="s">
        <v>233</v>
      </c>
      <c r="Q831" s="2" t="s">
        <v>115</v>
      </c>
      <c r="R831" s="2" t="s">
        <v>1248</v>
      </c>
      <c r="S831" s="2" t="s">
        <v>1262</v>
      </c>
      <c r="T831" s="2" t="s">
        <v>402</v>
      </c>
      <c r="U831" s="2" t="s">
        <v>942</v>
      </c>
      <c r="V831" s="5">
        <v>42370</v>
      </c>
      <c r="W831" s="2">
        <v>2016</v>
      </c>
      <c r="X831" s="5">
        <v>42735</v>
      </c>
      <c r="Y831" s="2">
        <v>2016</v>
      </c>
      <c r="Z831" s="2" t="s">
        <v>1358</v>
      </c>
      <c r="AA831" s="4">
        <v>1455649.2</v>
      </c>
      <c r="AB831" s="4">
        <v>1717666.06</v>
      </c>
      <c r="AC831" s="4"/>
      <c r="AD831" s="4"/>
      <c r="AE831" s="4"/>
      <c r="AF831" s="4"/>
      <c r="AG831" s="4"/>
      <c r="AH831" s="4"/>
      <c r="AI831" s="4"/>
      <c r="AJ831" s="4"/>
      <c r="AK831" s="4">
        <v>1455649.2</v>
      </c>
      <c r="AL831" s="4">
        <v>1717666.06</v>
      </c>
      <c r="AM831" s="4"/>
      <c r="AN831" s="4"/>
      <c r="AO831" s="4"/>
      <c r="AP831" s="4"/>
      <c r="AQ831" s="4"/>
      <c r="AR831" s="4"/>
      <c r="AS831" s="4"/>
      <c r="AT831" s="4"/>
      <c r="AU831" s="2" t="s">
        <v>1359</v>
      </c>
      <c r="AV831" s="2" t="s">
        <v>1360</v>
      </c>
      <c r="AW831" s="2" t="s">
        <v>1355</v>
      </c>
    </row>
    <row r="832" spans="1:49" ht="42.75" outlineLevel="2" x14ac:dyDescent="0.2">
      <c r="A832" s="52" t="s">
        <v>1361</v>
      </c>
      <c r="B832" s="52"/>
      <c r="C832" s="2" t="s">
        <v>105</v>
      </c>
      <c r="D832" s="2">
        <v>1</v>
      </c>
      <c r="E832" s="2" t="s">
        <v>106</v>
      </c>
      <c r="F832" s="2" t="s">
        <v>107</v>
      </c>
      <c r="G832" s="2" t="s">
        <v>225</v>
      </c>
      <c r="H832" s="2" t="s">
        <v>226</v>
      </c>
      <c r="I832" s="2" t="s">
        <v>1362</v>
      </c>
      <c r="J832" s="2" t="s">
        <v>111</v>
      </c>
      <c r="K832" s="4">
        <v>656667.65</v>
      </c>
      <c r="L832" s="4">
        <v>774867.83</v>
      </c>
      <c r="M832" s="5">
        <v>42278</v>
      </c>
      <c r="N832" s="2" t="s">
        <v>399</v>
      </c>
      <c r="O832" s="2"/>
      <c r="P832" s="2" t="s">
        <v>233</v>
      </c>
      <c r="Q832" s="2" t="s">
        <v>115</v>
      </c>
      <c r="R832" s="2" t="s">
        <v>1248</v>
      </c>
      <c r="S832" s="2" t="s">
        <v>1262</v>
      </c>
      <c r="T832" s="2" t="s">
        <v>402</v>
      </c>
      <c r="U832" s="2" t="s">
        <v>942</v>
      </c>
      <c r="V832" s="5">
        <v>42370</v>
      </c>
      <c r="W832" s="2">
        <v>2016</v>
      </c>
      <c r="X832" s="5">
        <v>42735</v>
      </c>
      <c r="Y832" s="2">
        <v>2016</v>
      </c>
      <c r="Z832" s="2" t="s">
        <v>1363</v>
      </c>
      <c r="AA832" s="4">
        <v>656667.65</v>
      </c>
      <c r="AB832" s="4">
        <v>774867.83</v>
      </c>
      <c r="AC832" s="4"/>
      <c r="AD832" s="4"/>
      <c r="AE832" s="4"/>
      <c r="AF832" s="4"/>
      <c r="AG832" s="4"/>
      <c r="AH832" s="4"/>
      <c r="AI832" s="4"/>
      <c r="AJ832" s="4"/>
      <c r="AK832" s="4">
        <v>656667.65</v>
      </c>
      <c r="AL832" s="4">
        <v>774867.83</v>
      </c>
      <c r="AM832" s="4"/>
      <c r="AN832" s="4"/>
      <c r="AO832" s="4"/>
      <c r="AP832" s="4"/>
      <c r="AQ832" s="4"/>
      <c r="AR832" s="4"/>
      <c r="AS832" s="4"/>
      <c r="AT832" s="4"/>
      <c r="AU832" s="2" t="s">
        <v>1364</v>
      </c>
      <c r="AV832" s="2" t="s">
        <v>1360</v>
      </c>
      <c r="AW832" s="2" t="s">
        <v>1355</v>
      </c>
    </row>
    <row r="833" spans="1:49" ht="42.75" outlineLevel="2" x14ac:dyDescent="0.2">
      <c r="A833" s="52" t="s">
        <v>1365</v>
      </c>
      <c r="B833" s="52"/>
      <c r="C833" s="2" t="s">
        <v>105</v>
      </c>
      <c r="D833" s="2">
        <v>1</v>
      </c>
      <c r="E833" s="2" t="s">
        <v>106</v>
      </c>
      <c r="F833" s="2" t="s">
        <v>107</v>
      </c>
      <c r="G833" s="2" t="s">
        <v>225</v>
      </c>
      <c r="H833" s="2" t="s">
        <v>226</v>
      </c>
      <c r="I833" s="2" t="s">
        <v>1366</v>
      </c>
      <c r="J833" s="2" t="s">
        <v>111</v>
      </c>
      <c r="K833" s="4">
        <v>867589.06</v>
      </c>
      <c r="L833" s="4">
        <v>1023755.09</v>
      </c>
      <c r="M833" s="5">
        <v>42278</v>
      </c>
      <c r="N833" s="2" t="s">
        <v>399</v>
      </c>
      <c r="O833" s="2"/>
      <c r="P833" s="2" t="s">
        <v>233</v>
      </c>
      <c r="Q833" s="2" t="s">
        <v>115</v>
      </c>
      <c r="R833" s="2" t="s">
        <v>1248</v>
      </c>
      <c r="S833" s="2" t="s">
        <v>1262</v>
      </c>
      <c r="T833" s="2" t="s">
        <v>402</v>
      </c>
      <c r="U833" s="2" t="s">
        <v>942</v>
      </c>
      <c r="V833" s="5">
        <v>42370</v>
      </c>
      <c r="W833" s="2">
        <v>2016</v>
      </c>
      <c r="X833" s="5">
        <v>42735</v>
      </c>
      <c r="Y833" s="2">
        <v>2016</v>
      </c>
      <c r="Z833" s="2" t="s">
        <v>1367</v>
      </c>
      <c r="AA833" s="4">
        <v>867589.06</v>
      </c>
      <c r="AB833" s="4">
        <v>1023755.09</v>
      </c>
      <c r="AC833" s="4"/>
      <c r="AD833" s="4"/>
      <c r="AE833" s="4"/>
      <c r="AF833" s="4"/>
      <c r="AG833" s="4"/>
      <c r="AH833" s="4"/>
      <c r="AI833" s="4"/>
      <c r="AJ833" s="4"/>
      <c r="AK833" s="4">
        <v>867589.06</v>
      </c>
      <c r="AL833" s="4">
        <v>1023755.09</v>
      </c>
      <c r="AM833" s="4"/>
      <c r="AN833" s="4"/>
      <c r="AO833" s="4"/>
      <c r="AP833" s="4"/>
      <c r="AQ833" s="4"/>
      <c r="AR833" s="4"/>
      <c r="AS833" s="4"/>
      <c r="AT833" s="4"/>
      <c r="AU833" s="2" t="s">
        <v>1368</v>
      </c>
      <c r="AV833" s="2" t="s">
        <v>1360</v>
      </c>
      <c r="AW833" s="2" t="s">
        <v>1355</v>
      </c>
    </row>
    <row r="834" spans="1:49" ht="28.5" outlineLevel="2" x14ac:dyDescent="0.2">
      <c r="A834" s="52" t="s">
        <v>1369</v>
      </c>
      <c r="B834" s="52"/>
      <c r="C834" s="2" t="s">
        <v>105</v>
      </c>
      <c r="D834" s="2">
        <v>1</v>
      </c>
      <c r="E834" s="2" t="s">
        <v>106</v>
      </c>
      <c r="F834" s="2" t="s">
        <v>107</v>
      </c>
      <c r="G834" s="2" t="s">
        <v>172</v>
      </c>
      <c r="H834" s="2" t="s">
        <v>173</v>
      </c>
      <c r="I834" s="2" t="s">
        <v>1370</v>
      </c>
      <c r="J834" s="2" t="s">
        <v>111</v>
      </c>
      <c r="K834" s="4">
        <v>1275430</v>
      </c>
      <c r="L834" s="4">
        <v>1505007.4</v>
      </c>
      <c r="M834" s="5">
        <v>42307</v>
      </c>
      <c r="N834" s="2" t="s">
        <v>112</v>
      </c>
      <c r="O834" s="2" t="s">
        <v>113</v>
      </c>
      <c r="P834" s="2" t="s">
        <v>233</v>
      </c>
      <c r="Q834" s="2" t="s">
        <v>115</v>
      </c>
      <c r="R834" s="2" t="s">
        <v>1371</v>
      </c>
      <c r="S834" s="2" t="s">
        <v>1372</v>
      </c>
      <c r="T834" s="2" t="s">
        <v>118</v>
      </c>
      <c r="U834" s="2" t="s">
        <v>950</v>
      </c>
      <c r="V834" s="5">
        <v>42370</v>
      </c>
      <c r="W834" s="2">
        <v>2016</v>
      </c>
      <c r="X834" s="5">
        <v>43465</v>
      </c>
      <c r="Y834" s="2">
        <v>2018</v>
      </c>
      <c r="Z834" s="2" t="s">
        <v>1373</v>
      </c>
      <c r="AA834" s="4">
        <v>400000</v>
      </c>
      <c r="AB834" s="4">
        <v>472000</v>
      </c>
      <c r="AC834" s="4">
        <v>426000</v>
      </c>
      <c r="AD834" s="4">
        <v>502680</v>
      </c>
      <c r="AE834" s="4">
        <v>449430</v>
      </c>
      <c r="AF834" s="4">
        <v>530327.4</v>
      </c>
      <c r="AG834" s="4"/>
      <c r="AH834" s="4"/>
      <c r="AI834" s="4"/>
      <c r="AJ834" s="4"/>
      <c r="AK834" s="4">
        <v>400000</v>
      </c>
      <c r="AL834" s="4">
        <v>472000</v>
      </c>
      <c r="AM834" s="4">
        <v>426000</v>
      </c>
      <c r="AN834" s="4">
        <v>502680</v>
      </c>
      <c r="AO834" s="4">
        <v>449430</v>
      </c>
      <c r="AP834" s="4">
        <v>530327.4</v>
      </c>
      <c r="AQ834" s="4"/>
      <c r="AR834" s="4"/>
      <c r="AS834" s="4"/>
      <c r="AT834" s="4"/>
      <c r="AU834" s="2" t="s">
        <v>629</v>
      </c>
      <c r="AV834" s="2" t="s">
        <v>1240</v>
      </c>
      <c r="AW834" s="2" t="s">
        <v>1374</v>
      </c>
    </row>
    <row r="835" spans="1:49" ht="57" outlineLevel="2" x14ac:dyDescent="0.2">
      <c r="A835" s="52" t="s">
        <v>1375</v>
      </c>
      <c r="B835" s="52"/>
      <c r="C835" s="2" t="s">
        <v>105</v>
      </c>
      <c r="D835" s="2">
        <v>1</v>
      </c>
      <c r="E835" s="2" t="s">
        <v>106</v>
      </c>
      <c r="F835" s="2" t="s">
        <v>107</v>
      </c>
      <c r="G835" s="2" t="s">
        <v>225</v>
      </c>
      <c r="H835" s="2" t="s">
        <v>226</v>
      </c>
      <c r="I835" s="2" t="s">
        <v>1376</v>
      </c>
      <c r="J835" s="2" t="s">
        <v>111</v>
      </c>
      <c r="K835" s="4">
        <v>701541.9</v>
      </c>
      <c r="L835" s="4">
        <v>827819.44</v>
      </c>
      <c r="M835" s="5">
        <v>42278</v>
      </c>
      <c r="N835" s="2" t="s">
        <v>399</v>
      </c>
      <c r="O835" s="2"/>
      <c r="P835" s="2" t="s">
        <v>233</v>
      </c>
      <c r="Q835" s="2" t="s">
        <v>115</v>
      </c>
      <c r="R835" s="2" t="s">
        <v>1248</v>
      </c>
      <c r="S835" s="2" t="s">
        <v>1262</v>
      </c>
      <c r="T835" s="2" t="s">
        <v>402</v>
      </c>
      <c r="U835" s="2" t="s">
        <v>942</v>
      </c>
      <c r="V835" s="5">
        <v>42370</v>
      </c>
      <c r="W835" s="2">
        <v>2016</v>
      </c>
      <c r="X835" s="5">
        <v>42735</v>
      </c>
      <c r="Y835" s="2">
        <v>2016</v>
      </c>
      <c r="Z835" s="2" t="s">
        <v>1358</v>
      </c>
      <c r="AA835" s="4">
        <v>701541.9</v>
      </c>
      <c r="AB835" s="4">
        <v>827819.44</v>
      </c>
      <c r="AC835" s="4"/>
      <c r="AD835" s="4"/>
      <c r="AE835" s="4"/>
      <c r="AF835" s="4"/>
      <c r="AG835" s="4"/>
      <c r="AH835" s="4"/>
      <c r="AI835" s="4"/>
      <c r="AJ835" s="4"/>
      <c r="AK835" s="4">
        <v>701541.9</v>
      </c>
      <c r="AL835" s="4">
        <v>827819.44</v>
      </c>
      <c r="AM835" s="4"/>
      <c r="AN835" s="4"/>
      <c r="AO835" s="4"/>
      <c r="AP835" s="4"/>
      <c r="AQ835" s="4"/>
      <c r="AR835" s="4"/>
      <c r="AS835" s="4"/>
      <c r="AT835" s="4"/>
      <c r="AU835" s="2" t="s">
        <v>1377</v>
      </c>
      <c r="AV835" s="2" t="s">
        <v>1360</v>
      </c>
      <c r="AW835" s="2" t="s">
        <v>1355</v>
      </c>
    </row>
    <row r="836" spans="1:49" ht="57" outlineLevel="2" x14ac:dyDescent="0.2">
      <c r="A836" s="52" t="s">
        <v>1378</v>
      </c>
      <c r="B836" s="52"/>
      <c r="C836" s="2" t="s">
        <v>105</v>
      </c>
      <c r="D836" s="2">
        <v>1</v>
      </c>
      <c r="E836" s="2" t="s">
        <v>106</v>
      </c>
      <c r="F836" s="2" t="s">
        <v>107</v>
      </c>
      <c r="G836" s="2" t="s">
        <v>108</v>
      </c>
      <c r="H836" s="2" t="s">
        <v>109</v>
      </c>
      <c r="I836" s="2" t="s">
        <v>1379</v>
      </c>
      <c r="J836" s="2" t="s">
        <v>111</v>
      </c>
      <c r="K836" s="4">
        <v>9468705</v>
      </c>
      <c r="L836" s="4">
        <v>11173071.9</v>
      </c>
      <c r="M836" s="5">
        <v>42338</v>
      </c>
      <c r="N836" s="2" t="s">
        <v>112</v>
      </c>
      <c r="O836" s="2"/>
      <c r="P836" s="2" t="s">
        <v>233</v>
      </c>
      <c r="Q836" s="2" t="s">
        <v>1380</v>
      </c>
      <c r="R836" s="2" t="s">
        <v>262</v>
      </c>
      <c r="S836" s="2" t="s">
        <v>1381</v>
      </c>
      <c r="T836" s="2" t="s">
        <v>453</v>
      </c>
      <c r="U836" s="2" t="s">
        <v>1382</v>
      </c>
      <c r="V836" s="5">
        <v>42552</v>
      </c>
      <c r="W836" s="2">
        <v>2016</v>
      </c>
      <c r="X836" s="5">
        <v>43585</v>
      </c>
      <c r="Y836" s="2">
        <v>2019</v>
      </c>
      <c r="Z836" s="2" t="s">
        <v>1383</v>
      </c>
      <c r="AA836" s="4">
        <v>1476000</v>
      </c>
      <c r="AB836" s="4">
        <v>1741680</v>
      </c>
      <c r="AC836" s="4">
        <v>3052368</v>
      </c>
      <c r="AD836" s="4">
        <v>3601794.24</v>
      </c>
      <c r="AE836" s="4">
        <v>3258353</v>
      </c>
      <c r="AF836" s="4">
        <v>3844856.54</v>
      </c>
      <c r="AG836" s="4">
        <v>1681984</v>
      </c>
      <c r="AH836" s="4">
        <v>1984741.12</v>
      </c>
      <c r="AI836" s="4"/>
      <c r="AJ836" s="4"/>
      <c r="AK836" s="4">
        <v>1476000</v>
      </c>
      <c r="AL836" s="4">
        <v>1741680</v>
      </c>
      <c r="AM836" s="4">
        <v>3052368</v>
      </c>
      <c r="AN836" s="4">
        <v>3601794.24</v>
      </c>
      <c r="AO836" s="4">
        <v>3258353</v>
      </c>
      <c r="AP836" s="4">
        <v>3844856.54</v>
      </c>
      <c r="AQ836" s="4">
        <v>1681984</v>
      </c>
      <c r="AR836" s="4">
        <v>1984741.12</v>
      </c>
      <c r="AS836" s="4"/>
      <c r="AT836" s="4"/>
      <c r="AU836" s="2" t="s">
        <v>235</v>
      </c>
      <c r="AV836" s="2" t="s">
        <v>1384</v>
      </c>
      <c r="AW836" s="2" t="s">
        <v>1385</v>
      </c>
    </row>
    <row r="837" spans="1:49" ht="57" outlineLevel="2" x14ac:dyDescent="0.2">
      <c r="A837" s="52" t="s">
        <v>1386</v>
      </c>
      <c r="B837" s="52"/>
      <c r="C837" s="2" t="s">
        <v>105</v>
      </c>
      <c r="D837" s="2">
        <v>1</v>
      </c>
      <c r="E837" s="2" t="s">
        <v>106</v>
      </c>
      <c r="F837" s="2" t="s">
        <v>107</v>
      </c>
      <c r="G837" s="2" t="s">
        <v>108</v>
      </c>
      <c r="H837" s="2" t="s">
        <v>109</v>
      </c>
      <c r="I837" s="2" t="s">
        <v>1387</v>
      </c>
      <c r="J837" s="2" t="s">
        <v>111</v>
      </c>
      <c r="K837" s="4">
        <v>19024200</v>
      </c>
      <c r="L837" s="4">
        <v>22448556</v>
      </c>
      <c r="M837" s="5">
        <v>42339</v>
      </c>
      <c r="N837" s="2" t="s">
        <v>399</v>
      </c>
      <c r="O837" s="2"/>
      <c r="P837" s="2" t="s">
        <v>233</v>
      </c>
      <c r="Q837" s="2" t="s">
        <v>115</v>
      </c>
      <c r="R837" s="2" t="s">
        <v>1388</v>
      </c>
      <c r="S837" s="2" t="s">
        <v>1389</v>
      </c>
      <c r="T837" s="2" t="s">
        <v>402</v>
      </c>
      <c r="U837" s="2" t="s">
        <v>1120</v>
      </c>
      <c r="V837" s="5">
        <v>42370</v>
      </c>
      <c r="W837" s="2">
        <v>2016</v>
      </c>
      <c r="X837" s="5">
        <v>42735</v>
      </c>
      <c r="Y837" s="2">
        <v>2016</v>
      </c>
      <c r="Z837" s="2" t="s">
        <v>1121</v>
      </c>
      <c r="AA837" s="4">
        <v>19024200</v>
      </c>
      <c r="AB837" s="4">
        <v>22448556</v>
      </c>
      <c r="AC837" s="4"/>
      <c r="AD837" s="4"/>
      <c r="AE837" s="4"/>
      <c r="AF837" s="4"/>
      <c r="AG837" s="4"/>
      <c r="AH837" s="4"/>
      <c r="AI837" s="4"/>
      <c r="AJ837" s="4"/>
      <c r="AK837" s="4">
        <v>19024200</v>
      </c>
      <c r="AL837" s="4">
        <v>22448556</v>
      </c>
      <c r="AM837" s="4"/>
      <c r="AN837" s="4"/>
      <c r="AO837" s="4"/>
      <c r="AP837" s="4"/>
      <c r="AQ837" s="4"/>
      <c r="AR837" s="4"/>
      <c r="AS837" s="4"/>
      <c r="AT837" s="4"/>
      <c r="AU837" s="2" t="s">
        <v>1122</v>
      </c>
      <c r="AV837" s="2" t="s">
        <v>266</v>
      </c>
      <c r="AW837" s="2" t="s">
        <v>1390</v>
      </c>
    </row>
    <row r="838" spans="1:49" ht="28.5" outlineLevel="2" x14ac:dyDescent="0.2">
      <c r="A838" s="52" t="s">
        <v>1170</v>
      </c>
      <c r="B838" s="52"/>
      <c r="C838" s="2" t="s">
        <v>105</v>
      </c>
      <c r="D838" s="2">
        <v>1</v>
      </c>
      <c r="E838" s="2" t="s">
        <v>106</v>
      </c>
      <c r="F838" s="2" t="s">
        <v>107</v>
      </c>
      <c r="G838" s="2" t="s">
        <v>108</v>
      </c>
      <c r="H838" s="2" t="s">
        <v>109</v>
      </c>
      <c r="I838" s="2" t="s">
        <v>1391</v>
      </c>
      <c r="J838" s="2" t="s">
        <v>111</v>
      </c>
      <c r="K838" s="4">
        <v>1294560</v>
      </c>
      <c r="L838" s="4">
        <v>1527580.8</v>
      </c>
      <c r="M838" s="5">
        <v>42328</v>
      </c>
      <c r="N838" s="2" t="s">
        <v>451</v>
      </c>
      <c r="O838" s="2"/>
      <c r="P838" s="2" t="s">
        <v>233</v>
      </c>
      <c r="Q838" s="2" t="s">
        <v>115</v>
      </c>
      <c r="R838" s="2" t="s">
        <v>1172</v>
      </c>
      <c r="S838" s="2" t="s">
        <v>1173</v>
      </c>
      <c r="T838" s="2" t="s">
        <v>118</v>
      </c>
      <c r="U838" s="2" t="s">
        <v>1174</v>
      </c>
      <c r="V838" s="5">
        <v>42370</v>
      </c>
      <c r="W838" s="2">
        <v>2016</v>
      </c>
      <c r="X838" s="5">
        <v>42735</v>
      </c>
      <c r="Y838" s="2">
        <v>2016</v>
      </c>
      <c r="Z838" s="2" t="s">
        <v>1175</v>
      </c>
      <c r="AA838" s="4">
        <v>1294560</v>
      </c>
      <c r="AB838" s="4">
        <v>1527580.8</v>
      </c>
      <c r="AC838" s="4"/>
      <c r="AD838" s="4"/>
      <c r="AE838" s="4"/>
      <c r="AF838" s="4"/>
      <c r="AG838" s="4"/>
      <c r="AH838" s="4"/>
      <c r="AI838" s="4"/>
      <c r="AJ838" s="4"/>
      <c r="AK838" s="4">
        <v>1294560</v>
      </c>
      <c r="AL838" s="4">
        <v>1527580.8</v>
      </c>
      <c r="AM838" s="4"/>
      <c r="AN838" s="4"/>
      <c r="AO838" s="4"/>
      <c r="AP838" s="4"/>
      <c r="AQ838" s="4"/>
      <c r="AR838" s="4"/>
      <c r="AS838" s="4"/>
      <c r="AT838" s="4"/>
      <c r="AU838" s="2" t="s">
        <v>633</v>
      </c>
      <c r="AV838" s="2" t="s">
        <v>1176</v>
      </c>
      <c r="AW838" s="2" t="s">
        <v>1177</v>
      </c>
    </row>
    <row r="839" spans="1:49" ht="28.5" outlineLevel="2" x14ac:dyDescent="0.2">
      <c r="A839" s="52" t="s">
        <v>1317</v>
      </c>
      <c r="B839" s="52"/>
      <c r="C839" s="2" t="s">
        <v>105</v>
      </c>
      <c r="D839" s="2">
        <v>1</v>
      </c>
      <c r="E839" s="2" t="s">
        <v>106</v>
      </c>
      <c r="F839" s="2" t="s">
        <v>107</v>
      </c>
      <c r="G839" s="2" t="s">
        <v>180</v>
      </c>
      <c r="H839" s="2" t="s">
        <v>181</v>
      </c>
      <c r="I839" s="2" t="s">
        <v>1392</v>
      </c>
      <c r="J839" s="2" t="s">
        <v>111</v>
      </c>
      <c r="K839" s="4">
        <v>1348848</v>
      </c>
      <c r="L839" s="4">
        <v>1591640.64</v>
      </c>
      <c r="M839" s="5">
        <v>42309</v>
      </c>
      <c r="N839" s="2" t="s">
        <v>451</v>
      </c>
      <c r="O839" s="2"/>
      <c r="P839" s="2" t="s">
        <v>114</v>
      </c>
      <c r="Q839" s="2" t="s">
        <v>115</v>
      </c>
      <c r="R839" s="2" t="s">
        <v>1319</v>
      </c>
      <c r="S839" s="2" t="s">
        <v>1314</v>
      </c>
      <c r="T839" s="2" t="s">
        <v>118</v>
      </c>
      <c r="U839" s="2" t="s">
        <v>1174</v>
      </c>
      <c r="V839" s="5">
        <v>42370</v>
      </c>
      <c r="W839" s="2">
        <v>2016</v>
      </c>
      <c r="X839" s="5">
        <v>42735</v>
      </c>
      <c r="Y839" s="2">
        <v>2016</v>
      </c>
      <c r="Z839" s="2" t="s">
        <v>1315</v>
      </c>
      <c r="AA839" s="4">
        <v>1348848</v>
      </c>
      <c r="AB839" s="4">
        <v>1591640.64</v>
      </c>
      <c r="AC839" s="4"/>
      <c r="AD839" s="4"/>
      <c r="AE839" s="4"/>
      <c r="AF839" s="4"/>
      <c r="AG839" s="4"/>
      <c r="AH839" s="4"/>
      <c r="AI839" s="4"/>
      <c r="AJ839" s="4"/>
      <c r="AK839" s="4">
        <v>1348848</v>
      </c>
      <c r="AL839" s="4">
        <v>1591640.64</v>
      </c>
      <c r="AM839" s="4"/>
      <c r="AN839" s="4"/>
      <c r="AO839" s="4"/>
      <c r="AP839" s="4"/>
      <c r="AQ839" s="4"/>
      <c r="AR839" s="4"/>
      <c r="AS839" s="4"/>
      <c r="AT839" s="4"/>
      <c r="AU839" s="2" t="s">
        <v>633</v>
      </c>
      <c r="AV839" s="2" t="s">
        <v>1177</v>
      </c>
      <c r="AW839" s="2" t="s">
        <v>1310</v>
      </c>
    </row>
    <row r="840" spans="1:49" ht="57" outlineLevel="2" x14ac:dyDescent="0.2">
      <c r="A840" s="52" t="s">
        <v>1331</v>
      </c>
      <c r="B840" s="52"/>
      <c r="C840" s="2" t="s">
        <v>105</v>
      </c>
      <c r="D840" s="2">
        <v>1</v>
      </c>
      <c r="E840" s="2" t="s">
        <v>106</v>
      </c>
      <c r="F840" s="2" t="s">
        <v>107</v>
      </c>
      <c r="G840" s="2" t="s">
        <v>581</v>
      </c>
      <c r="H840" s="2" t="s">
        <v>582</v>
      </c>
      <c r="I840" s="2" t="s">
        <v>1393</v>
      </c>
      <c r="J840" s="2" t="s">
        <v>111</v>
      </c>
      <c r="K840" s="4">
        <v>1046580</v>
      </c>
      <c r="L840" s="4">
        <v>1234964.3999999999</v>
      </c>
      <c r="M840" s="5">
        <v>42318</v>
      </c>
      <c r="N840" s="2" t="s">
        <v>451</v>
      </c>
      <c r="O840" s="2"/>
      <c r="P840" s="2" t="s">
        <v>233</v>
      </c>
      <c r="Q840" s="2" t="s">
        <v>115</v>
      </c>
      <c r="R840" s="2" t="s">
        <v>1333</v>
      </c>
      <c r="S840" s="2" t="s">
        <v>1173</v>
      </c>
      <c r="T840" s="2" t="s">
        <v>118</v>
      </c>
      <c r="U840" s="2" t="s">
        <v>1174</v>
      </c>
      <c r="V840" s="5">
        <v>42370</v>
      </c>
      <c r="W840" s="2">
        <v>2016</v>
      </c>
      <c r="X840" s="5">
        <v>42735</v>
      </c>
      <c r="Y840" s="2">
        <v>2016</v>
      </c>
      <c r="Z840" s="2" t="s">
        <v>1334</v>
      </c>
      <c r="AA840" s="4">
        <v>1046580</v>
      </c>
      <c r="AB840" s="4">
        <v>1234964.3999999999</v>
      </c>
      <c r="AC840" s="4"/>
      <c r="AD840" s="4"/>
      <c r="AE840" s="4"/>
      <c r="AF840" s="4"/>
      <c r="AG840" s="4"/>
      <c r="AH840" s="4"/>
      <c r="AI840" s="4"/>
      <c r="AJ840" s="4"/>
      <c r="AK840" s="4">
        <v>1046580</v>
      </c>
      <c r="AL840" s="4">
        <v>1234964.3999999999</v>
      </c>
      <c r="AM840" s="4"/>
      <c r="AN840" s="4"/>
      <c r="AO840" s="4"/>
      <c r="AP840" s="4"/>
      <c r="AQ840" s="4"/>
      <c r="AR840" s="4"/>
      <c r="AS840" s="4"/>
      <c r="AT840" s="4"/>
      <c r="AU840" s="2" t="s">
        <v>633</v>
      </c>
      <c r="AV840" s="2" t="s">
        <v>1335</v>
      </c>
      <c r="AW840" s="2" t="s">
        <v>1177</v>
      </c>
    </row>
    <row r="841" spans="1:49" ht="15" x14ac:dyDescent="0.25">
      <c r="A841" s="55" t="s">
        <v>1394</v>
      </c>
      <c r="B841" s="55"/>
      <c r="C841" s="55"/>
      <c r="D841" s="55"/>
      <c r="E841" s="56"/>
      <c r="F841" s="56"/>
      <c r="G841" s="55"/>
      <c r="H841" s="55"/>
      <c r="I841" s="55"/>
      <c r="J841" s="55"/>
      <c r="K841" s="10">
        <f>SUM(K772:K840)</f>
        <v>246093717.11000004</v>
      </c>
      <c r="L841" s="10">
        <f>SUM(L772:L840)</f>
        <v>281618796.87000006</v>
      </c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1"/>
      <c r="AA841" s="11">
        <f t="shared" ref="AA841:AT841" si="17">SUM(AA772:AA840)</f>
        <v>192159341.81</v>
      </c>
      <c r="AB841" s="11">
        <f t="shared" si="17"/>
        <v>219430466.17000005</v>
      </c>
      <c r="AC841" s="11">
        <f t="shared" si="17"/>
        <v>34542141.640000001</v>
      </c>
      <c r="AD841" s="11">
        <f t="shared" si="17"/>
        <v>39570394.980000004</v>
      </c>
      <c r="AE841" s="11">
        <f t="shared" si="17"/>
        <v>17710249.66</v>
      </c>
      <c r="AF841" s="11">
        <f t="shared" si="17"/>
        <v>20633194.599999998</v>
      </c>
      <c r="AG841" s="11">
        <f t="shared" si="17"/>
        <v>1681984</v>
      </c>
      <c r="AH841" s="11">
        <f t="shared" si="17"/>
        <v>1984741.12</v>
      </c>
      <c r="AI841" s="11">
        <f t="shared" si="17"/>
        <v>0</v>
      </c>
      <c r="AJ841" s="11">
        <f t="shared" si="17"/>
        <v>0</v>
      </c>
      <c r="AK841" s="11">
        <f t="shared" si="17"/>
        <v>192360075.96000001</v>
      </c>
      <c r="AL841" s="11">
        <f t="shared" si="17"/>
        <v>219631200.32000005</v>
      </c>
      <c r="AM841" s="11">
        <f t="shared" si="17"/>
        <v>34341407.490000002</v>
      </c>
      <c r="AN841" s="11">
        <f t="shared" si="17"/>
        <v>39369660.830000006</v>
      </c>
      <c r="AO841" s="11">
        <f t="shared" si="17"/>
        <v>17710249.66</v>
      </c>
      <c r="AP841" s="11">
        <f t="shared" si="17"/>
        <v>20633194.599999998</v>
      </c>
      <c r="AQ841" s="11">
        <f t="shared" si="17"/>
        <v>1681984</v>
      </c>
      <c r="AR841" s="11">
        <f t="shared" si="17"/>
        <v>1984741.12</v>
      </c>
      <c r="AS841" s="11">
        <f t="shared" si="17"/>
        <v>0</v>
      </c>
      <c r="AT841" s="10">
        <f t="shared" si="17"/>
        <v>0</v>
      </c>
      <c r="AU841" s="10"/>
      <c r="AV841" s="10"/>
      <c r="AW841" s="10"/>
    </row>
    <row r="842" spans="1:49" ht="15" x14ac:dyDescent="0.25">
      <c r="A842" s="55" t="s">
        <v>1395</v>
      </c>
      <c r="B842" s="55"/>
      <c r="C842" s="55"/>
      <c r="D842" s="55"/>
      <c r="E842" s="56"/>
      <c r="F842" s="56"/>
      <c r="G842" s="55"/>
      <c r="H842" s="55"/>
      <c r="I842" s="55"/>
      <c r="J842" s="55"/>
      <c r="K842" s="10">
        <f>K275+K558+K577+K762+K764+K766+K768+K770+K841</f>
        <v>3836666066.7599998</v>
      </c>
      <c r="L842" s="10">
        <f>L275+L558+L577+L762+L764+L766+L768+L770+L841</f>
        <v>4517743936.8499994</v>
      </c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1"/>
      <c r="AA842" s="11">
        <f t="shared" ref="AA842:AT842" si="18">AA275+AA558+AA577+AA762+AA764+AA766+AA768+AA770+AA841</f>
        <v>3082927446.4099998</v>
      </c>
      <c r="AB842" s="11">
        <f t="shared" si="18"/>
        <v>3629786597.0199995</v>
      </c>
      <c r="AC842" s="11">
        <f t="shared" si="18"/>
        <v>455149406.32999998</v>
      </c>
      <c r="AD842" s="11">
        <f t="shared" si="18"/>
        <v>535886967.29000008</v>
      </c>
      <c r="AE842" s="11">
        <f t="shared" si="18"/>
        <v>296907230.02000004</v>
      </c>
      <c r="AF842" s="11">
        <f t="shared" si="18"/>
        <v>350085631.42000002</v>
      </c>
      <c r="AG842" s="11">
        <f t="shared" si="18"/>
        <v>1681984</v>
      </c>
      <c r="AH842" s="11">
        <f t="shared" si="18"/>
        <v>1984741.12</v>
      </c>
      <c r="AI842" s="11">
        <f t="shared" si="18"/>
        <v>0</v>
      </c>
      <c r="AJ842" s="11">
        <f t="shared" si="18"/>
        <v>0</v>
      </c>
      <c r="AK842" s="11">
        <f t="shared" si="18"/>
        <v>3083128180.5599999</v>
      </c>
      <c r="AL842" s="11">
        <f t="shared" si="18"/>
        <v>3629987331.1699996</v>
      </c>
      <c r="AM842" s="11">
        <f t="shared" si="18"/>
        <v>454948672.18000001</v>
      </c>
      <c r="AN842" s="11">
        <f t="shared" si="18"/>
        <v>535686233.14000005</v>
      </c>
      <c r="AO842" s="11">
        <f t="shared" si="18"/>
        <v>296907230.02000004</v>
      </c>
      <c r="AP842" s="11">
        <f t="shared" si="18"/>
        <v>350085631.42000002</v>
      </c>
      <c r="AQ842" s="11">
        <f t="shared" si="18"/>
        <v>1681984</v>
      </c>
      <c r="AR842" s="11">
        <f t="shared" si="18"/>
        <v>1984741.12</v>
      </c>
      <c r="AS842" s="11">
        <f t="shared" si="18"/>
        <v>0</v>
      </c>
      <c r="AT842" s="10">
        <f t="shared" si="18"/>
        <v>0</v>
      </c>
      <c r="AU842" s="10"/>
      <c r="AV842" s="10"/>
      <c r="AW842" s="10"/>
    </row>
    <row r="843" spans="1:49" ht="15" x14ac:dyDescent="0.25">
      <c r="A843" s="60" t="s">
        <v>1396</v>
      </c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0"/>
      <c r="AC843" s="60"/>
      <c r="AD843" s="60"/>
      <c r="AE843" s="60"/>
      <c r="AF843" s="60"/>
      <c r="AG843" s="60"/>
      <c r="AH843" s="60"/>
      <c r="AI843" s="60"/>
      <c r="AJ843" s="60"/>
      <c r="AK843" s="60"/>
      <c r="AL843" s="60"/>
      <c r="AM843" s="60"/>
      <c r="AN843" s="60"/>
      <c r="AO843" s="60"/>
      <c r="AP843" s="60"/>
      <c r="AQ843" s="60"/>
      <c r="AR843" s="60"/>
      <c r="AS843" s="60"/>
      <c r="AT843" s="60"/>
      <c r="AU843" s="60"/>
      <c r="AV843" s="60"/>
      <c r="AW843" s="60"/>
    </row>
    <row r="844" spans="1:49" ht="15" x14ac:dyDescent="0.25">
      <c r="A844" s="57" t="s">
        <v>5</v>
      </c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57"/>
      <c r="AF844" s="57"/>
      <c r="AG844" s="57"/>
      <c r="AH844" s="57"/>
      <c r="AI844" s="57"/>
      <c r="AJ844" s="57"/>
      <c r="AK844" s="57"/>
      <c r="AL844" s="57"/>
      <c r="AM844" s="57"/>
      <c r="AN844" s="57"/>
      <c r="AO844" s="57"/>
      <c r="AP844" s="57"/>
      <c r="AQ844" s="57"/>
      <c r="AR844" s="57"/>
      <c r="AS844" s="57"/>
      <c r="AT844" s="57"/>
      <c r="AU844" s="57"/>
      <c r="AV844" s="57"/>
      <c r="AW844" s="6"/>
    </row>
    <row r="845" spans="1:49" ht="15" outlineLevel="1" x14ac:dyDescent="0.25">
      <c r="A845" s="57" t="s">
        <v>6</v>
      </c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57"/>
      <c r="AF845" s="57"/>
      <c r="AG845" s="57"/>
      <c r="AH845" s="57"/>
      <c r="AI845" s="57"/>
      <c r="AJ845" s="57"/>
      <c r="AK845" s="57"/>
      <c r="AL845" s="57"/>
      <c r="AM845" s="57"/>
      <c r="AN845" s="57"/>
      <c r="AO845" s="57"/>
      <c r="AP845" s="57"/>
      <c r="AQ845" s="57"/>
      <c r="AR845" s="57"/>
      <c r="AS845" s="57"/>
      <c r="AT845" s="57"/>
      <c r="AU845" s="57"/>
      <c r="AV845" s="57"/>
      <c r="AW845" s="6"/>
    </row>
    <row r="846" spans="1:49" ht="28.5" outlineLevel="2" x14ac:dyDescent="0.2">
      <c r="A846" s="52" t="s">
        <v>1397</v>
      </c>
      <c r="B846" s="52"/>
      <c r="C846" s="2" t="s">
        <v>105</v>
      </c>
      <c r="D846" s="2">
        <v>1</v>
      </c>
      <c r="E846" s="2" t="s">
        <v>106</v>
      </c>
      <c r="F846" s="2" t="s">
        <v>107</v>
      </c>
      <c r="G846" s="2" t="s">
        <v>108</v>
      </c>
      <c r="H846" s="2" t="s">
        <v>109</v>
      </c>
      <c r="I846" s="2" t="s">
        <v>1398</v>
      </c>
      <c r="J846" s="2" t="s">
        <v>111</v>
      </c>
      <c r="K846" s="4">
        <v>360000</v>
      </c>
      <c r="L846" s="4">
        <v>424800</v>
      </c>
      <c r="M846" s="5">
        <v>42339</v>
      </c>
      <c r="N846" s="2" t="s">
        <v>1399</v>
      </c>
      <c r="O846" s="2"/>
      <c r="P846" s="2" t="s">
        <v>233</v>
      </c>
      <c r="Q846" s="2" t="s">
        <v>1400</v>
      </c>
      <c r="R846" s="2" t="s">
        <v>165</v>
      </c>
      <c r="S846" s="2" t="s">
        <v>166</v>
      </c>
      <c r="T846" s="2"/>
      <c r="U846" s="2" t="s">
        <v>119</v>
      </c>
      <c r="V846" s="5">
        <v>42430</v>
      </c>
      <c r="W846" s="2">
        <v>2016</v>
      </c>
      <c r="X846" s="5">
        <v>42490</v>
      </c>
      <c r="Y846" s="2">
        <v>2016</v>
      </c>
      <c r="Z846" s="2" t="s">
        <v>120</v>
      </c>
      <c r="AA846" s="4">
        <v>360000</v>
      </c>
      <c r="AB846" s="4">
        <v>424800</v>
      </c>
      <c r="AC846" s="4"/>
      <c r="AD846" s="4"/>
      <c r="AE846" s="4"/>
      <c r="AF846" s="4"/>
      <c r="AG846" s="4"/>
      <c r="AH846" s="4"/>
      <c r="AI846" s="4"/>
      <c r="AJ846" s="4"/>
      <c r="AK846" s="4">
        <v>360000</v>
      </c>
      <c r="AL846" s="4">
        <v>424800</v>
      </c>
      <c r="AM846" s="4"/>
      <c r="AN846" s="4"/>
      <c r="AO846" s="4"/>
      <c r="AP846" s="4"/>
      <c r="AQ846" s="4"/>
      <c r="AR846" s="4"/>
      <c r="AS846" s="4"/>
      <c r="AT846" s="4"/>
      <c r="AU846" s="2" t="s">
        <v>1401</v>
      </c>
      <c r="AV846" s="2" t="s">
        <v>122</v>
      </c>
      <c r="AW846" s="2" t="s">
        <v>123</v>
      </c>
    </row>
    <row r="847" spans="1:49" ht="28.5" outlineLevel="2" x14ac:dyDescent="0.2">
      <c r="A847" s="52" t="s">
        <v>1402</v>
      </c>
      <c r="B847" s="52"/>
      <c r="C847" s="2" t="s">
        <v>105</v>
      </c>
      <c r="D847" s="2">
        <v>1</v>
      </c>
      <c r="E847" s="2" t="s">
        <v>106</v>
      </c>
      <c r="F847" s="2" t="s">
        <v>107</v>
      </c>
      <c r="G847" s="2" t="s">
        <v>108</v>
      </c>
      <c r="H847" s="2" t="s">
        <v>109</v>
      </c>
      <c r="I847" s="2" t="s">
        <v>1403</v>
      </c>
      <c r="J847" s="2" t="s">
        <v>111</v>
      </c>
      <c r="K847" s="4">
        <v>97000</v>
      </c>
      <c r="L847" s="4">
        <v>114460</v>
      </c>
      <c r="M847" s="5">
        <v>42339</v>
      </c>
      <c r="N847" s="2" t="s">
        <v>1399</v>
      </c>
      <c r="O847" s="2"/>
      <c r="P847" s="2" t="s">
        <v>233</v>
      </c>
      <c r="Q847" s="2" t="s">
        <v>1400</v>
      </c>
      <c r="R847" s="2" t="s">
        <v>165</v>
      </c>
      <c r="S847" s="2" t="s">
        <v>166</v>
      </c>
      <c r="T847" s="2"/>
      <c r="U847" s="2" t="s">
        <v>119</v>
      </c>
      <c r="V847" s="5">
        <v>42430</v>
      </c>
      <c r="W847" s="2">
        <v>2016</v>
      </c>
      <c r="X847" s="5">
        <v>42460</v>
      </c>
      <c r="Y847" s="2">
        <v>2016</v>
      </c>
      <c r="Z847" s="2" t="s">
        <v>120</v>
      </c>
      <c r="AA847" s="4">
        <v>97000</v>
      </c>
      <c r="AB847" s="4">
        <v>114460</v>
      </c>
      <c r="AC847" s="4"/>
      <c r="AD847" s="4"/>
      <c r="AE847" s="4"/>
      <c r="AF847" s="4"/>
      <c r="AG847" s="4"/>
      <c r="AH847" s="4"/>
      <c r="AI847" s="4"/>
      <c r="AJ847" s="4"/>
      <c r="AK847" s="4">
        <v>97000</v>
      </c>
      <c r="AL847" s="4">
        <v>114460</v>
      </c>
      <c r="AM847" s="4"/>
      <c r="AN847" s="4"/>
      <c r="AO847" s="4"/>
      <c r="AP847" s="4"/>
      <c r="AQ847" s="4"/>
      <c r="AR847" s="4"/>
      <c r="AS847" s="4"/>
      <c r="AT847" s="4"/>
      <c r="AU847" s="2" t="s">
        <v>1401</v>
      </c>
      <c r="AV847" s="2" t="s">
        <v>122</v>
      </c>
      <c r="AW847" s="2" t="s">
        <v>123</v>
      </c>
    </row>
    <row r="848" spans="1:49" ht="28.5" outlineLevel="2" x14ac:dyDescent="0.2">
      <c r="A848" s="52" t="s">
        <v>1404</v>
      </c>
      <c r="B848" s="52"/>
      <c r="C848" s="2" t="s">
        <v>105</v>
      </c>
      <c r="D848" s="2">
        <v>1</v>
      </c>
      <c r="E848" s="2" t="s">
        <v>106</v>
      </c>
      <c r="F848" s="2" t="s">
        <v>107</v>
      </c>
      <c r="G848" s="2" t="s">
        <v>180</v>
      </c>
      <c r="H848" s="2" t="s">
        <v>181</v>
      </c>
      <c r="I848" s="2" t="s">
        <v>1405</v>
      </c>
      <c r="J848" s="2" t="s">
        <v>111</v>
      </c>
      <c r="K848" s="4">
        <v>469000</v>
      </c>
      <c r="L848" s="4">
        <v>553420</v>
      </c>
      <c r="M848" s="5">
        <v>42363</v>
      </c>
      <c r="N848" s="2" t="s">
        <v>1399</v>
      </c>
      <c r="O848" s="2"/>
      <c r="P848" s="2" t="s">
        <v>233</v>
      </c>
      <c r="Q848" s="2" t="s">
        <v>1406</v>
      </c>
      <c r="R848" s="2" t="s">
        <v>175</v>
      </c>
      <c r="S848" s="2" t="s">
        <v>117</v>
      </c>
      <c r="T848" s="2"/>
      <c r="U848" s="2" t="s">
        <v>119</v>
      </c>
      <c r="V848" s="5">
        <v>42430</v>
      </c>
      <c r="W848" s="2">
        <v>2016</v>
      </c>
      <c r="X848" s="5">
        <v>42551</v>
      </c>
      <c r="Y848" s="2">
        <v>2016</v>
      </c>
      <c r="Z848" s="2" t="s">
        <v>176</v>
      </c>
      <c r="AA848" s="4">
        <v>469000</v>
      </c>
      <c r="AB848" s="4">
        <v>553420</v>
      </c>
      <c r="AC848" s="4"/>
      <c r="AD848" s="4"/>
      <c r="AE848" s="4"/>
      <c r="AF848" s="4"/>
      <c r="AG848" s="4"/>
      <c r="AH848" s="4"/>
      <c r="AI848" s="4"/>
      <c r="AJ848" s="4"/>
      <c r="AK848" s="4">
        <v>469000</v>
      </c>
      <c r="AL848" s="4">
        <v>553420</v>
      </c>
      <c r="AM848" s="4"/>
      <c r="AN848" s="4"/>
      <c r="AO848" s="4"/>
      <c r="AP848" s="4"/>
      <c r="AQ848" s="4"/>
      <c r="AR848" s="4"/>
      <c r="AS848" s="4"/>
      <c r="AT848" s="4"/>
      <c r="AU848" s="2" t="s">
        <v>1401</v>
      </c>
      <c r="AV848" s="2" t="s">
        <v>183</v>
      </c>
      <c r="AW848" s="2" t="s">
        <v>184</v>
      </c>
    </row>
    <row r="849" spans="1:49" ht="28.5" outlineLevel="2" x14ac:dyDescent="0.2">
      <c r="A849" s="52" t="s">
        <v>1407</v>
      </c>
      <c r="B849" s="52"/>
      <c r="C849" s="2" t="s">
        <v>105</v>
      </c>
      <c r="D849" s="2">
        <v>1</v>
      </c>
      <c r="E849" s="2" t="s">
        <v>106</v>
      </c>
      <c r="F849" s="2" t="s">
        <v>107</v>
      </c>
      <c r="G849" s="2" t="s">
        <v>180</v>
      </c>
      <c r="H849" s="2" t="s">
        <v>181</v>
      </c>
      <c r="I849" s="2" t="s">
        <v>1408</v>
      </c>
      <c r="J849" s="2" t="s">
        <v>111</v>
      </c>
      <c r="K849" s="4">
        <v>454650</v>
      </c>
      <c r="L849" s="4">
        <v>536487</v>
      </c>
      <c r="M849" s="5">
        <v>42363</v>
      </c>
      <c r="N849" s="2" t="s">
        <v>1399</v>
      </c>
      <c r="O849" s="2"/>
      <c r="P849" s="2" t="s">
        <v>233</v>
      </c>
      <c r="Q849" s="2" t="s">
        <v>1406</v>
      </c>
      <c r="R849" s="2" t="s">
        <v>175</v>
      </c>
      <c r="S849" s="2" t="s">
        <v>117</v>
      </c>
      <c r="T849" s="2"/>
      <c r="U849" s="2" t="s">
        <v>119</v>
      </c>
      <c r="V849" s="5">
        <v>42491</v>
      </c>
      <c r="W849" s="2">
        <v>2016</v>
      </c>
      <c r="X849" s="5">
        <v>42581</v>
      </c>
      <c r="Y849" s="2">
        <v>2016</v>
      </c>
      <c r="Z849" s="2" t="s">
        <v>176</v>
      </c>
      <c r="AA849" s="4">
        <v>454650</v>
      </c>
      <c r="AB849" s="4">
        <v>536487</v>
      </c>
      <c r="AC849" s="4"/>
      <c r="AD849" s="4"/>
      <c r="AE849" s="4"/>
      <c r="AF849" s="4"/>
      <c r="AG849" s="4"/>
      <c r="AH849" s="4"/>
      <c r="AI849" s="4"/>
      <c r="AJ849" s="4"/>
      <c r="AK849" s="4">
        <v>454650</v>
      </c>
      <c r="AL849" s="4">
        <v>536487</v>
      </c>
      <c r="AM849" s="4"/>
      <c r="AN849" s="4"/>
      <c r="AO849" s="4"/>
      <c r="AP849" s="4"/>
      <c r="AQ849" s="4"/>
      <c r="AR849" s="4"/>
      <c r="AS849" s="4"/>
      <c r="AT849" s="4"/>
      <c r="AU849" s="2" t="s">
        <v>1401</v>
      </c>
      <c r="AV849" s="2" t="s">
        <v>183</v>
      </c>
      <c r="AW849" s="2" t="s">
        <v>184</v>
      </c>
    </row>
    <row r="850" spans="1:49" ht="15" outlineLevel="1" x14ac:dyDescent="0.25">
      <c r="A850" s="55" t="s">
        <v>260</v>
      </c>
      <c r="B850" s="55"/>
      <c r="C850" s="55"/>
      <c r="D850" s="55"/>
      <c r="E850" s="56"/>
      <c r="F850" s="56"/>
      <c r="G850" s="55"/>
      <c r="H850" s="55"/>
      <c r="I850" s="55"/>
      <c r="J850" s="55"/>
      <c r="K850" s="10">
        <f>SUM(K846:K849)</f>
        <v>1380650</v>
      </c>
      <c r="L850" s="10">
        <f>SUM(L846:L849)</f>
        <v>1629167</v>
      </c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1"/>
      <c r="AA850" s="11">
        <f t="shared" ref="AA850:AT850" si="19">SUM(AA846:AA849)</f>
        <v>1380650</v>
      </c>
      <c r="AB850" s="11">
        <f t="shared" si="19"/>
        <v>1629167</v>
      </c>
      <c r="AC850" s="11">
        <f t="shared" si="19"/>
        <v>0</v>
      </c>
      <c r="AD850" s="11">
        <f t="shared" si="19"/>
        <v>0</v>
      </c>
      <c r="AE850" s="11">
        <f t="shared" si="19"/>
        <v>0</v>
      </c>
      <c r="AF850" s="11">
        <f t="shared" si="19"/>
        <v>0</v>
      </c>
      <c r="AG850" s="11">
        <f t="shared" si="19"/>
        <v>0</v>
      </c>
      <c r="AH850" s="11">
        <f t="shared" si="19"/>
        <v>0</v>
      </c>
      <c r="AI850" s="11">
        <f t="shared" si="19"/>
        <v>0</v>
      </c>
      <c r="AJ850" s="11">
        <f t="shared" si="19"/>
        <v>0</v>
      </c>
      <c r="AK850" s="11">
        <f t="shared" si="19"/>
        <v>1380650</v>
      </c>
      <c r="AL850" s="11">
        <f t="shared" si="19"/>
        <v>1629167</v>
      </c>
      <c r="AM850" s="11">
        <f t="shared" si="19"/>
        <v>0</v>
      </c>
      <c r="AN850" s="11">
        <f t="shared" si="19"/>
        <v>0</v>
      </c>
      <c r="AO850" s="11">
        <f t="shared" si="19"/>
        <v>0</v>
      </c>
      <c r="AP850" s="11">
        <f t="shared" si="19"/>
        <v>0</v>
      </c>
      <c r="AQ850" s="11">
        <f t="shared" si="19"/>
        <v>0</v>
      </c>
      <c r="AR850" s="11">
        <f t="shared" si="19"/>
        <v>0</v>
      </c>
      <c r="AS850" s="11">
        <f t="shared" si="19"/>
        <v>0</v>
      </c>
      <c r="AT850" s="10">
        <f t="shared" si="19"/>
        <v>0</v>
      </c>
      <c r="AU850" s="10"/>
      <c r="AV850" s="10"/>
      <c r="AW850" s="10"/>
    </row>
    <row r="851" spans="1:49" ht="15" outlineLevel="1" x14ac:dyDescent="0.25">
      <c r="A851" s="57" t="s">
        <v>27</v>
      </c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57"/>
      <c r="AF851" s="57"/>
      <c r="AG851" s="57"/>
      <c r="AH851" s="57"/>
      <c r="AI851" s="57"/>
      <c r="AJ851" s="57"/>
      <c r="AK851" s="57"/>
      <c r="AL851" s="57"/>
      <c r="AM851" s="57"/>
      <c r="AN851" s="57"/>
      <c r="AO851" s="57"/>
      <c r="AP851" s="57"/>
      <c r="AQ851" s="57"/>
      <c r="AR851" s="57"/>
      <c r="AS851" s="57"/>
      <c r="AT851" s="57"/>
      <c r="AU851" s="57"/>
      <c r="AV851" s="57"/>
      <c r="AW851" s="6"/>
    </row>
    <row r="852" spans="1:49" ht="14.25" customHeight="1" outlineLevel="2" x14ac:dyDescent="0.2">
      <c r="A852" s="52" t="s">
        <v>1409</v>
      </c>
      <c r="B852" s="52"/>
      <c r="C852" s="52" t="s">
        <v>105</v>
      </c>
      <c r="D852" s="52">
        <v>1</v>
      </c>
      <c r="E852" s="52" t="s">
        <v>106</v>
      </c>
      <c r="F852" s="52" t="s">
        <v>107</v>
      </c>
      <c r="G852" s="2" t="s">
        <v>108</v>
      </c>
      <c r="H852" s="2" t="s">
        <v>109</v>
      </c>
      <c r="I852" s="52" t="s">
        <v>1410</v>
      </c>
      <c r="J852" s="52" t="s">
        <v>111</v>
      </c>
      <c r="K852" s="58">
        <v>445318.64</v>
      </c>
      <c r="L852" s="58">
        <v>525476</v>
      </c>
      <c r="M852" s="59">
        <v>42323</v>
      </c>
      <c r="N852" s="52" t="s">
        <v>1399</v>
      </c>
      <c r="O852" s="52"/>
      <c r="P852" s="52" t="s">
        <v>233</v>
      </c>
      <c r="Q852" s="52" t="s">
        <v>115</v>
      </c>
      <c r="R852" s="52" t="s">
        <v>1411</v>
      </c>
      <c r="S852" s="52" t="s">
        <v>1412</v>
      </c>
      <c r="T852" s="52"/>
      <c r="U852" s="52" t="s">
        <v>119</v>
      </c>
      <c r="V852" s="59">
        <v>42401</v>
      </c>
      <c r="W852" s="52">
        <v>2016</v>
      </c>
      <c r="X852" s="59">
        <v>42460</v>
      </c>
      <c r="Y852" s="52">
        <v>2016</v>
      </c>
      <c r="Z852" s="52" t="s">
        <v>282</v>
      </c>
      <c r="AA852" s="58">
        <v>445318.64</v>
      </c>
      <c r="AB852" s="58">
        <v>525476</v>
      </c>
      <c r="AC852" s="58"/>
      <c r="AD852" s="58"/>
      <c r="AE852" s="58"/>
      <c r="AF852" s="58"/>
      <c r="AG852" s="58"/>
      <c r="AH852" s="58"/>
      <c r="AI852" s="58"/>
      <c r="AJ852" s="58"/>
      <c r="AK852" s="58">
        <v>445318.64</v>
      </c>
      <c r="AL852" s="58">
        <v>525476</v>
      </c>
      <c r="AM852" s="58"/>
      <c r="AN852" s="58"/>
      <c r="AO852" s="58"/>
      <c r="AP852" s="58"/>
      <c r="AQ852" s="58"/>
      <c r="AR852" s="58"/>
      <c r="AS852" s="58"/>
      <c r="AT852" s="58"/>
      <c r="AU852" s="52" t="s">
        <v>1401</v>
      </c>
      <c r="AV852" s="52" t="s">
        <v>266</v>
      </c>
      <c r="AW852" s="52" t="s">
        <v>266</v>
      </c>
    </row>
    <row r="853" spans="1:49" outlineLevel="2" x14ac:dyDescent="0.2">
      <c r="A853" s="52"/>
      <c r="B853" s="52"/>
      <c r="C853" s="52"/>
      <c r="D853" s="52"/>
      <c r="E853" s="52"/>
      <c r="F853" s="52"/>
      <c r="G853" s="2" t="s">
        <v>210</v>
      </c>
      <c r="H853" s="2" t="s">
        <v>211</v>
      </c>
      <c r="I853" s="52"/>
      <c r="J853" s="52"/>
      <c r="K853" s="58"/>
      <c r="L853" s="58"/>
      <c r="M853" s="59"/>
      <c r="N853" s="52"/>
      <c r="O853" s="52"/>
      <c r="P853" s="52"/>
      <c r="Q853" s="52"/>
      <c r="R853" s="52"/>
      <c r="S853" s="52"/>
      <c r="T853" s="52"/>
      <c r="U853" s="52"/>
      <c r="V853" s="59"/>
      <c r="W853" s="52"/>
      <c r="X853" s="59"/>
      <c r="Y853" s="52"/>
      <c r="Z853" s="52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8"/>
      <c r="AN853" s="58"/>
      <c r="AO853" s="58"/>
      <c r="AP853" s="58"/>
      <c r="AQ853" s="58"/>
      <c r="AR853" s="58"/>
      <c r="AS853" s="58"/>
      <c r="AT853" s="58"/>
      <c r="AU853" s="52" t="s">
        <v>283</v>
      </c>
      <c r="AV853" s="52"/>
      <c r="AW853" s="52"/>
    </row>
    <row r="854" spans="1:49" outlineLevel="2" x14ac:dyDescent="0.2">
      <c r="A854" s="52"/>
      <c r="B854" s="52"/>
      <c r="C854" s="52"/>
      <c r="D854" s="52"/>
      <c r="E854" s="52"/>
      <c r="F854" s="52"/>
      <c r="G854" s="2" t="s">
        <v>172</v>
      </c>
      <c r="H854" s="2" t="s">
        <v>173</v>
      </c>
      <c r="I854" s="52"/>
      <c r="J854" s="52"/>
      <c r="K854" s="58"/>
      <c r="L854" s="58"/>
      <c r="M854" s="59"/>
      <c r="N854" s="52"/>
      <c r="O854" s="52"/>
      <c r="P854" s="52"/>
      <c r="Q854" s="52"/>
      <c r="R854" s="52"/>
      <c r="S854" s="52"/>
      <c r="T854" s="52"/>
      <c r="U854" s="52"/>
      <c r="V854" s="59"/>
      <c r="W854" s="52"/>
      <c r="X854" s="59"/>
      <c r="Y854" s="52"/>
      <c r="Z854" s="52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8"/>
      <c r="AN854" s="58"/>
      <c r="AO854" s="58"/>
      <c r="AP854" s="58"/>
      <c r="AQ854" s="58"/>
      <c r="AR854" s="58"/>
      <c r="AS854" s="58"/>
      <c r="AT854" s="58"/>
      <c r="AU854" s="52" t="s">
        <v>283</v>
      </c>
      <c r="AV854" s="52"/>
      <c r="AW854" s="52"/>
    </row>
    <row r="855" spans="1:49" outlineLevel="2" x14ac:dyDescent="0.2">
      <c r="A855" s="52"/>
      <c r="B855" s="52"/>
      <c r="C855" s="52"/>
      <c r="D855" s="52"/>
      <c r="E855" s="52"/>
      <c r="F855" s="52"/>
      <c r="G855" s="2" t="s">
        <v>225</v>
      </c>
      <c r="H855" s="2" t="s">
        <v>226</v>
      </c>
      <c r="I855" s="52"/>
      <c r="J855" s="52"/>
      <c r="K855" s="58"/>
      <c r="L855" s="58"/>
      <c r="M855" s="59"/>
      <c r="N855" s="52"/>
      <c r="O855" s="52"/>
      <c r="P855" s="52"/>
      <c r="Q855" s="52"/>
      <c r="R855" s="52"/>
      <c r="S855" s="52"/>
      <c r="T855" s="52"/>
      <c r="U855" s="52"/>
      <c r="V855" s="59"/>
      <c r="W855" s="52"/>
      <c r="X855" s="59"/>
      <c r="Y855" s="52"/>
      <c r="Z855" s="52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8"/>
      <c r="AN855" s="58"/>
      <c r="AO855" s="58"/>
      <c r="AP855" s="58"/>
      <c r="AQ855" s="58"/>
      <c r="AR855" s="58"/>
      <c r="AS855" s="58"/>
      <c r="AT855" s="58"/>
      <c r="AU855" s="52" t="s">
        <v>283</v>
      </c>
      <c r="AV855" s="52"/>
      <c r="AW855" s="52"/>
    </row>
    <row r="856" spans="1:49" outlineLevel="2" x14ac:dyDescent="0.2">
      <c r="A856" s="52"/>
      <c r="B856" s="52"/>
      <c r="C856" s="52"/>
      <c r="D856" s="52"/>
      <c r="E856" s="52"/>
      <c r="F856" s="52"/>
      <c r="G856" s="2" t="s">
        <v>180</v>
      </c>
      <c r="H856" s="2" t="s">
        <v>181</v>
      </c>
      <c r="I856" s="52"/>
      <c r="J856" s="52"/>
      <c r="K856" s="58"/>
      <c r="L856" s="58"/>
      <c r="M856" s="59"/>
      <c r="N856" s="52"/>
      <c r="O856" s="52"/>
      <c r="P856" s="52"/>
      <c r="Q856" s="52"/>
      <c r="R856" s="52"/>
      <c r="S856" s="52"/>
      <c r="T856" s="52"/>
      <c r="U856" s="52"/>
      <c r="V856" s="59"/>
      <c r="W856" s="52"/>
      <c r="X856" s="59"/>
      <c r="Y856" s="52"/>
      <c r="Z856" s="52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8"/>
      <c r="AN856" s="58"/>
      <c r="AO856" s="58"/>
      <c r="AP856" s="58"/>
      <c r="AQ856" s="58"/>
      <c r="AR856" s="58"/>
      <c r="AS856" s="58"/>
      <c r="AT856" s="58"/>
      <c r="AU856" s="52" t="s">
        <v>283</v>
      </c>
      <c r="AV856" s="52"/>
      <c r="AW856" s="52"/>
    </row>
    <row r="857" spans="1:49" outlineLevel="2" x14ac:dyDescent="0.2">
      <c r="A857" s="52" t="s">
        <v>1413</v>
      </c>
      <c r="B857" s="52"/>
      <c r="C857" s="52" t="s">
        <v>105</v>
      </c>
      <c r="D857" s="52">
        <v>1</v>
      </c>
      <c r="E857" s="52" t="s">
        <v>106</v>
      </c>
      <c r="F857" s="52" t="s">
        <v>107</v>
      </c>
      <c r="G857" s="2" t="s">
        <v>108</v>
      </c>
      <c r="H857" s="2" t="s">
        <v>109</v>
      </c>
      <c r="I857" s="52" t="s">
        <v>1414</v>
      </c>
      <c r="J857" s="52" t="s">
        <v>111</v>
      </c>
      <c r="K857" s="58">
        <v>57123</v>
      </c>
      <c r="L857" s="58">
        <v>67405.14</v>
      </c>
      <c r="M857" s="59">
        <v>42352</v>
      </c>
      <c r="N857" s="52" t="s">
        <v>1399</v>
      </c>
      <c r="O857" s="52"/>
      <c r="P857" s="52" t="s">
        <v>233</v>
      </c>
      <c r="Q857" s="52" t="s">
        <v>115</v>
      </c>
      <c r="R857" s="52" t="s">
        <v>321</v>
      </c>
      <c r="S857" s="52" t="s">
        <v>1415</v>
      </c>
      <c r="T857" s="52"/>
      <c r="U857" s="52" t="s">
        <v>119</v>
      </c>
      <c r="V857" s="59">
        <v>42430</v>
      </c>
      <c r="W857" s="52">
        <v>2016</v>
      </c>
      <c r="X857" s="59">
        <v>42459</v>
      </c>
      <c r="Y857" s="52">
        <v>2016</v>
      </c>
      <c r="Z857" s="52" t="s">
        <v>1044</v>
      </c>
      <c r="AA857" s="58">
        <v>57123</v>
      </c>
      <c r="AB857" s="58">
        <v>67405.14</v>
      </c>
      <c r="AC857" s="58"/>
      <c r="AD857" s="58"/>
      <c r="AE857" s="58"/>
      <c r="AF857" s="58"/>
      <c r="AG857" s="58"/>
      <c r="AH857" s="58"/>
      <c r="AI857" s="58"/>
      <c r="AJ857" s="58"/>
      <c r="AK857" s="58">
        <v>57123</v>
      </c>
      <c r="AL857" s="58">
        <v>67405.14</v>
      </c>
      <c r="AM857" s="58"/>
      <c r="AN857" s="58"/>
      <c r="AO857" s="58"/>
      <c r="AP857" s="58"/>
      <c r="AQ857" s="58"/>
      <c r="AR857" s="58"/>
      <c r="AS857" s="58"/>
      <c r="AT857" s="58"/>
      <c r="AU857" s="52" t="s">
        <v>1401</v>
      </c>
      <c r="AV857" s="52" t="s">
        <v>266</v>
      </c>
      <c r="AW857" s="52" t="s">
        <v>267</v>
      </c>
    </row>
    <row r="858" spans="1:49" outlineLevel="2" x14ac:dyDescent="0.2">
      <c r="A858" s="52"/>
      <c r="B858" s="52"/>
      <c r="C858" s="52"/>
      <c r="D858" s="52"/>
      <c r="E858" s="52"/>
      <c r="F858" s="52"/>
      <c r="G858" s="2" t="s">
        <v>172</v>
      </c>
      <c r="H858" s="2" t="s">
        <v>173</v>
      </c>
      <c r="I858" s="52"/>
      <c r="J858" s="52"/>
      <c r="K858" s="58"/>
      <c r="L858" s="58"/>
      <c r="M858" s="59"/>
      <c r="N858" s="52"/>
      <c r="O858" s="52"/>
      <c r="P858" s="52"/>
      <c r="Q858" s="52"/>
      <c r="R858" s="52"/>
      <c r="S858" s="52"/>
      <c r="T858" s="52"/>
      <c r="U858" s="52"/>
      <c r="V858" s="59"/>
      <c r="W858" s="52"/>
      <c r="X858" s="59"/>
      <c r="Y858" s="52"/>
      <c r="Z858" s="52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8"/>
      <c r="AN858" s="58"/>
      <c r="AO858" s="58"/>
      <c r="AP858" s="58"/>
      <c r="AQ858" s="58"/>
      <c r="AR858" s="58"/>
      <c r="AS858" s="58"/>
      <c r="AT858" s="58"/>
      <c r="AU858" s="52" t="s">
        <v>283</v>
      </c>
      <c r="AV858" s="52"/>
      <c r="AW858" s="52"/>
    </row>
    <row r="859" spans="1:49" ht="28.5" outlineLevel="2" x14ac:dyDescent="0.2">
      <c r="A859" s="52" t="s">
        <v>1416</v>
      </c>
      <c r="B859" s="52"/>
      <c r="C859" s="2" t="s">
        <v>105</v>
      </c>
      <c r="D859" s="2">
        <v>1</v>
      </c>
      <c r="E859" s="2" t="s">
        <v>106</v>
      </c>
      <c r="F859" s="2" t="s">
        <v>107</v>
      </c>
      <c r="G859" s="2" t="s">
        <v>210</v>
      </c>
      <c r="H859" s="2" t="s">
        <v>211</v>
      </c>
      <c r="I859" s="2" t="s">
        <v>1417</v>
      </c>
      <c r="J859" s="2" t="s">
        <v>111</v>
      </c>
      <c r="K859" s="4">
        <v>438247</v>
      </c>
      <c r="L859" s="4">
        <v>517131.46</v>
      </c>
      <c r="M859" s="5">
        <v>42309</v>
      </c>
      <c r="N859" s="2" t="s">
        <v>1399</v>
      </c>
      <c r="O859" s="2"/>
      <c r="P859" s="2" t="s">
        <v>233</v>
      </c>
      <c r="Q859" s="2" t="s">
        <v>1418</v>
      </c>
      <c r="R859" s="2" t="s">
        <v>321</v>
      </c>
      <c r="S859" s="2" t="s">
        <v>1419</v>
      </c>
      <c r="T859" s="2"/>
      <c r="U859" s="2" t="s">
        <v>119</v>
      </c>
      <c r="V859" s="5">
        <v>42401</v>
      </c>
      <c r="W859" s="2">
        <v>2016</v>
      </c>
      <c r="X859" s="5">
        <v>42428</v>
      </c>
      <c r="Y859" s="2">
        <v>2016</v>
      </c>
      <c r="Z859" s="2" t="s">
        <v>1420</v>
      </c>
      <c r="AA859" s="4">
        <v>438247</v>
      </c>
      <c r="AB859" s="4">
        <v>517131.46</v>
      </c>
      <c r="AC859" s="4"/>
      <c r="AD859" s="4"/>
      <c r="AE859" s="4"/>
      <c r="AF859" s="4"/>
      <c r="AG859" s="4"/>
      <c r="AH859" s="4"/>
      <c r="AI859" s="4"/>
      <c r="AJ859" s="4"/>
      <c r="AK859" s="4">
        <v>438247</v>
      </c>
      <c r="AL859" s="4">
        <v>517131.46</v>
      </c>
      <c r="AM859" s="4"/>
      <c r="AN859" s="4"/>
      <c r="AO859" s="4"/>
      <c r="AP859" s="4"/>
      <c r="AQ859" s="4"/>
      <c r="AR859" s="4"/>
      <c r="AS859" s="4"/>
      <c r="AT859" s="4"/>
      <c r="AU859" s="2" t="s">
        <v>1401</v>
      </c>
      <c r="AV859" s="2" t="s">
        <v>876</v>
      </c>
      <c r="AW859" s="2" t="s">
        <v>1421</v>
      </c>
    </row>
    <row r="860" spans="1:49" ht="28.5" outlineLevel="2" x14ac:dyDescent="0.2">
      <c r="A860" s="52" t="s">
        <v>1422</v>
      </c>
      <c r="B860" s="52"/>
      <c r="C860" s="2" t="s">
        <v>105</v>
      </c>
      <c r="D860" s="2">
        <v>1</v>
      </c>
      <c r="E860" s="2" t="s">
        <v>106</v>
      </c>
      <c r="F860" s="2" t="s">
        <v>107</v>
      </c>
      <c r="G860" s="2" t="s">
        <v>210</v>
      </c>
      <c r="H860" s="2" t="s">
        <v>211</v>
      </c>
      <c r="I860" s="2" t="s">
        <v>1423</v>
      </c>
      <c r="J860" s="2" t="s">
        <v>111</v>
      </c>
      <c r="K860" s="4">
        <v>103305</v>
      </c>
      <c r="L860" s="4">
        <v>121899.9</v>
      </c>
      <c r="M860" s="5">
        <v>42339</v>
      </c>
      <c r="N860" s="2" t="s">
        <v>1399</v>
      </c>
      <c r="O860" s="2"/>
      <c r="P860" s="2" t="s">
        <v>233</v>
      </c>
      <c r="Q860" s="2" t="s">
        <v>1418</v>
      </c>
      <c r="R860" s="2" t="s">
        <v>286</v>
      </c>
      <c r="S860" s="2" t="s">
        <v>474</v>
      </c>
      <c r="T860" s="2"/>
      <c r="U860" s="2" t="s">
        <v>119</v>
      </c>
      <c r="V860" s="5">
        <v>42439</v>
      </c>
      <c r="W860" s="2">
        <v>2016</v>
      </c>
      <c r="X860" s="5">
        <v>42460</v>
      </c>
      <c r="Y860" s="2">
        <v>2016</v>
      </c>
      <c r="Z860" s="2" t="s">
        <v>1424</v>
      </c>
      <c r="AA860" s="4">
        <v>103305</v>
      </c>
      <c r="AB860" s="4">
        <v>121899.9</v>
      </c>
      <c r="AC860" s="4"/>
      <c r="AD860" s="4"/>
      <c r="AE860" s="4"/>
      <c r="AF860" s="4"/>
      <c r="AG860" s="4"/>
      <c r="AH860" s="4"/>
      <c r="AI860" s="4"/>
      <c r="AJ860" s="4"/>
      <c r="AK860" s="4">
        <v>103305</v>
      </c>
      <c r="AL860" s="4">
        <v>121899.9</v>
      </c>
      <c r="AM860" s="4"/>
      <c r="AN860" s="4"/>
      <c r="AO860" s="4"/>
      <c r="AP860" s="4"/>
      <c r="AQ860" s="4"/>
      <c r="AR860" s="4"/>
      <c r="AS860" s="4"/>
      <c r="AT860" s="4"/>
      <c r="AU860" s="2" t="s">
        <v>1401</v>
      </c>
      <c r="AV860" s="2" t="s">
        <v>876</v>
      </c>
      <c r="AW860" s="2" t="s">
        <v>215</v>
      </c>
    </row>
    <row r="861" spans="1:49" ht="28.5" outlineLevel="2" x14ac:dyDescent="0.2">
      <c r="A861" s="52" t="s">
        <v>1425</v>
      </c>
      <c r="B861" s="52"/>
      <c r="C861" s="2" t="s">
        <v>105</v>
      </c>
      <c r="D861" s="2">
        <v>1</v>
      </c>
      <c r="E861" s="2" t="s">
        <v>106</v>
      </c>
      <c r="F861" s="2" t="s">
        <v>107</v>
      </c>
      <c r="G861" s="2" t="s">
        <v>172</v>
      </c>
      <c r="H861" s="2" t="s">
        <v>173</v>
      </c>
      <c r="I861" s="2" t="s">
        <v>1426</v>
      </c>
      <c r="J861" s="2" t="s">
        <v>111</v>
      </c>
      <c r="K861" s="4">
        <v>263500</v>
      </c>
      <c r="L861" s="4">
        <v>310930</v>
      </c>
      <c r="M861" s="5">
        <v>42323</v>
      </c>
      <c r="N861" s="2" t="s">
        <v>1399</v>
      </c>
      <c r="O861" s="2"/>
      <c r="P861" s="2" t="s">
        <v>233</v>
      </c>
      <c r="Q861" s="2" t="s">
        <v>1427</v>
      </c>
      <c r="R861" s="2" t="s">
        <v>1428</v>
      </c>
      <c r="S861" s="2" t="s">
        <v>1429</v>
      </c>
      <c r="T861" s="2"/>
      <c r="U861" s="2" t="s">
        <v>119</v>
      </c>
      <c r="V861" s="5">
        <v>42401</v>
      </c>
      <c r="W861" s="2">
        <v>2016</v>
      </c>
      <c r="X861" s="5">
        <v>42444</v>
      </c>
      <c r="Y861" s="2">
        <v>2016</v>
      </c>
      <c r="Z861" s="2" t="s">
        <v>999</v>
      </c>
      <c r="AA861" s="4">
        <v>263500</v>
      </c>
      <c r="AB861" s="4">
        <v>310930</v>
      </c>
      <c r="AC861" s="4"/>
      <c r="AD861" s="4"/>
      <c r="AE861" s="4"/>
      <c r="AF861" s="4"/>
      <c r="AG861" s="4"/>
      <c r="AH861" s="4"/>
      <c r="AI861" s="4"/>
      <c r="AJ861" s="4"/>
      <c r="AK861" s="4">
        <v>263500</v>
      </c>
      <c r="AL861" s="4">
        <v>310930</v>
      </c>
      <c r="AM861" s="4"/>
      <c r="AN861" s="4"/>
      <c r="AO861" s="4"/>
      <c r="AP861" s="4"/>
      <c r="AQ861" s="4"/>
      <c r="AR861" s="4"/>
      <c r="AS861" s="4"/>
      <c r="AT861" s="4"/>
      <c r="AU861" s="2" t="s">
        <v>1401</v>
      </c>
      <c r="AV861" s="2" t="s">
        <v>267</v>
      </c>
      <c r="AW861" s="2" t="s">
        <v>266</v>
      </c>
    </row>
    <row r="862" spans="1:49" ht="28.5" outlineLevel="2" x14ac:dyDescent="0.2">
      <c r="A862" s="52" t="s">
        <v>1430</v>
      </c>
      <c r="B862" s="52"/>
      <c r="C862" s="2" t="s">
        <v>105</v>
      </c>
      <c r="D862" s="2">
        <v>1</v>
      </c>
      <c r="E862" s="2" t="s">
        <v>106</v>
      </c>
      <c r="F862" s="2" t="s">
        <v>107</v>
      </c>
      <c r="G862" s="2" t="s">
        <v>172</v>
      </c>
      <c r="H862" s="2" t="s">
        <v>173</v>
      </c>
      <c r="I862" s="2" t="s">
        <v>1431</v>
      </c>
      <c r="J862" s="2" t="s">
        <v>111</v>
      </c>
      <c r="K862" s="4">
        <v>350100</v>
      </c>
      <c r="L862" s="4">
        <v>413118</v>
      </c>
      <c r="M862" s="5">
        <v>42323</v>
      </c>
      <c r="N862" s="2" t="s">
        <v>1399</v>
      </c>
      <c r="O862" s="2"/>
      <c r="P862" s="2" t="s">
        <v>233</v>
      </c>
      <c r="Q862" s="2" t="s">
        <v>1427</v>
      </c>
      <c r="R862" s="2" t="s">
        <v>434</v>
      </c>
      <c r="S862" s="2" t="s">
        <v>1432</v>
      </c>
      <c r="T862" s="2"/>
      <c r="U862" s="2" t="s">
        <v>119</v>
      </c>
      <c r="V862" s="5">
        <v>42401</v>
      </c>
      <c r="W862" s="2">
        <v>2016</v>
      </c>
      <c r="X862" s="5">
        <v>42444</v>
      </c>
      <c r="Y862" s="2">
        <v>2016</v>
      </c>
      <c r="Z862" s="2" t="s">
        <v>999</v>
      </c>
      <c r="AA862" s="4">
        <v>350100</v>
      </c>
      <c r="AB862" s="4">
        <v>413118</v>
      </c>
      <c r="AC862" s="4"/>
      <c r="AD862" s="4"/>
      <c r="AE862" s="4"/>
      <c r="AF862" s="4"/>
      <c r="AG862" s="4"/>
      <c r="AH862" s="4"/>
      <c r="AI862" s="4"/>
      <c r="AJ862" s="4"/>
      <c r="AK862" s="4">
        <v>350100</v>
      </c>
      <c r="AL862" s="4">
        <v>413118</v>
      </c>
      <c r="AM862" s="4"/>
      <c r="AN862" s="4"/>
      <c r="AO862" s="4"/>
      <c r="AP862" s="4"/>
      <c r="AQ862" s="4"/>
      <c r="AR862" s="4"/>
      <c r="AS862" s="4"/>
      <c r="AT862" s="4"/>
      <c r="AU862" s="2" t="s">
        <v>1401</v>
      </c>
      <c r="AV862" s="2" t="s">
        <v>267</v>
      </c>
      <c r="AW862" s="2" t="s">
        <v>266</v>
      </c>
    </row>
    <row r="863" spans="1:49" ht="28.5" outlineLevel="2" x14ac:dyDescent="0.2">
      <c r="A863" s="52" t="s">
        <v>1433</v>
      </c>
      <c r="B863" s="52"/>
      <c r="C863" s="2" t="s">
        <v>105</v>
      </c>
      <c r="D863" s="2">
        <v>1</v>
      </c>
      <c r="E863" s="2" t="s">
        <v>106</v>
      </c>
      <c r="F863" s="2" t="s">
        <v>107</v>
      </c>
      <c r="G863" s="2" t="s">
        <v>108</v>
      </c>
      <c r="H863" s="2" t="s">
        <v>109</v>
      </c>
      <c r="I863" s="2" t="s">
        <v>1434</v>
      </c>
      <c r="J863" s="2" t="s">
        <v>111</v>
      </c>
      <c r="K863" s="4">
        <v>395898.39</v>
      </c>
      <c r="L863" s="4">
        <v>467160.1</v>
      </c>
      <c r="M863" s="5">
        <v>42338</v>
      </c>
      <c r="N863" s="2" t="s">
        <v>1399</v>
      </c>
      <c r="O863" s="2"/>
      <c r="P863" s="2" t="s">
        <v>233</v>
      </c>
      <c r="Q863" s="2" t="s">
        <v>1400</v>
      </c>
      <c r="R863" s="2" t="s">
        <v>1435</v>
      </c>
      <c r="S863" s="2" t="s">
        <v>379</v>
      </c>
      <c r="T863" s="2"/>
      <c r="U863" s="2" t="s">
        <v>119</v>
      </c>
      <c r="V863" s="5">
        <v>42461</v>
      </c>
      <c r="W863" s="2">
        <v>2016</v>
      </c>
      <c r="X863" s="5">
        <v>42490</v>
      </c>
      <c r="Y863" s="2">
        <v>2016</v>
      </c>
      <c r="Z863" s="2" t="s">
        <v>265</v>
      </c>
      <c r="AA863" s="4">
        <v>395898.39</v>
      </c>
      <c r="AB863" s="4">
        <v>467160.1</v>
      </c>
      <c r="AC863" s="4"/>
      <c r="AD863" s="4"/>
      <c r="AE863" s="4"/>
      <c r="AF863" s="4"/>
      <c r="AG863" s="4"/>
      <c r="AH863" s="4"/>
      <c r="AI863" s="4"/>
      <c r="AJ863" s="4"/>
      <c r="AK863" s="4">
        <v>395898.39</v>
      </c>
      <c r="AL863" s="4">
        <v>467160.1</v>
      </c>
      <c r="AM863" s="4"/>
      <c r="AN863" s="4"/>
      <c r="AO863" s="4"/>
      <c r="AP863" s="4"/>
      <c r="AQ863" s="4"/>
      <c r="AR863" s="4"/>
      <c r="AS863" s="4"/>
      <c r="AT863" s="4"/>
      <c r="AU863" s="2" t="s">
        <v>1401</v>
      </c>
      <c r="AV863" s="2" t="s">
        <v>1436</v>
      </c>
      <c r="AW863" s="2" t="s">
        <v>1437</v>
      </c>
    </row>
    <row r="864" spans="1:49" ht="28.5" outlineLevel="2" x14ac:dyDescent="0.2">
      <c r="A864" s="52" t="s">
        <v>1438</v>
      </c>
      <c r="B864" s="52"/>
      <c r="C864" s="2" t="s">
        <v>105</v>
      </c>
      <c r="D864" s="2">
        <v>1</v>
      </c>
      <c r="E864" s="2" t="s">
        <v>106</v>
      </c>
      <c r="F864" s="2" t="s">
        <v>107</v>
      </c>
      <c r="G864" s="2" t="s">
        <v>108</v>
      </c>
      <c r="H864" s="2" t="s">
        <v>109</v>
      </c>
      <c r="I864" s="2" t="s">
        <v>1439</v>
      </c>
      <c r="J864" s="2" t="s">
        <v>111</v>
      </c>
      <c r="K864" s="4">
        <v>211864.4</v>
      </c>
      <c r="L864" s="4">
        <v>249999.99</v>
      </c>
      <c r="M864" s="5">
        <v>42323</v>
      </c>
      <c r="N864" s="2" t="s">
        <v>1399</v>
      </c>
      <c r="O864" s="2"/>
      <c r="P864" s="2" t="s">
        <v>233</v>
      </c>
      <c r="Q864" s="2" t="s">
        <v>1400</v>
      </c>
      <c r="R864" s="2" t="s">
        <v>1440</v>
      </c>
      <c r="S864" s="2" t="s">
        <v>1441</v>
      </c>
      <c r="T864" s="2"/>
      <c r="U864" s="2" t="s">
        <v>119</v>
      </c>
      <c r="V864" s="5">
        <v>42401</v>
      </c>
      <c r="W864" s="2">
        <v>2016</v>
      </c>
      <c r="X864" s="5">
        <v>42460</v>
      </c>
      <c r="Y864" s="2">
        <v>2016</v>
      </c>
      <c r="Z864" s="2" t="s">
        <v>265</v>
      </c>
      <c r="AA864" s="4">
        <v>211864.4</v>
      </c>
      <c r="AB864" s="4">
        <v>249999.99</v>
      </c>
      <c r="AC864" s="4"/>
      <c r="AD864" s="4"/>
      <c r="AE864" s="4"/>
      <c r="AF864" s="4"/>
      <c r="AG864" s="4"/>
      <c r="AH864" s="4"/>
      <c r="AI864" s="4"/>
      <c r="AJ864" s="4"/>
      <c r="AK864" s="4">
        <v>211864.4</v>
      </c>
      <c r="AL864" s="4">
        <v>249999.99</v>
      </c>
      <c r="AM864" s="4"/>
      <c r="AN864" s="4"/>
      <c r="AO864" s="4"/>
      <c r="AP864" s="4"/>
      <c r="AQ864" s="4"/>
      <c r="AR864" s="4"/>
      <c r="AS864" s="4"/>
      <c r="AT864" s="4"/>
      <c r="AU864" s="2" t="s">
        <v>1401</v>
      </c>
      <c r="AV864" s="2" t="s">
        <v>1436</v>
      </c>
      <c r="AW864" s="2" t="s">
        <v>1437</v>
      </c>
    </row>
    <row r="865" spans="1:49" ht="28.5" outlineLevel="2" x14ac:dyDescent="0.2">
      <c r="A865" s="52" t="s">
        <v>1442</v>
      </c>
      <c r="B865" s="52"/>
      <c r="C865" s="2" t="s">
        <v>105</v>
      </c>
      <c r="D865" s="2">
        <v>1</v>
      </c>
      <c r="E865" s="2" t="s">
        <v>106</v>
      </c>
      <c r="F865" s="2" t="s">
        <v>107</v>
      </c>
      <c r="G865" s="2" t="s">
        <v>108</v>
      </c>
      <c r="H865" s="2" t="s">
        <v>109</v>
      </c>
      <c r="I865" s="2" t="s">
        <v>1443</v>
      </c>
      <c r="J865" s="2" t="s">
        <v>111</v>
      </c>
      <c r="K865" s="4">
        <v>208956.48</v>
      </c>
      <c r="L865" s="4">
        <v>246568.65</v>
      </c>
      <c r="M865" s="5">
        <v>42309</v>
      </c>
      <c r="N865" s="2" t="s">
        <v>1399</v>
      </c>
      <c r="O865" s="2"/>
      <c r="P865" s="2" t="s">
        <v>233</v>
      </c>
      <c r="Q865" s="2" t="s">
        <v>1400</v>
      </c>
      <c r="R865" s="2" t="s">
        <v>463</v>
      </c>
      <c r="S865" s="2" t="s">
        <v>1444</v>
      </c>
      <c r="T865" s="2"/>
      <c r="U865" s="2" t="s">
        <v>119</v>
      </c>
      <c r="V865" s="5">
        <v>42401</v>
      </c>
      <c r="W865" s="2">
        <v>2016</v>
      </c>
      <c r="X865" s="5">
        <v>42490</v>
      </c>
      <c r="Y865" s="2">
        <v>2016</v>
      </c>
      <c r="Z865" s="2" t="s">
        <v>1445</v>
      </c>
      <c r="AA865" s="4">
        <v>208956.48</v>
      </c>
      <c r="AB865" s="4">
        <v>246568.65</v>
      </c>
      <c r="AC865" s="4"/>
      <c r="AD865" s="4"/>
      <c r="AE865" s="4"/>
      <c r="AF865" s="4"/>
      <c r="AG865" s="4"/>
      <c r="AH865" s="4"/>
      <c r="AI865" s="4"/>
      <c r="AJ865" s="4"/>
      <c r="AK865" s="4">
        <v>208956.48</v>
      </c>
      <c r="AL865" s="4">
        <v>246568.65</v>
      </c>
      <c r="AM865" s="4"/>
      <c r="AN865" s="4"/>
      <c r="AO865" s="4"/>
      <c r="AP865" s="4"/>
      <c r="AQ865" s="4"/>
      <c r="AR865" s="4"/>
      <c r="AS865" s="4"/>
      <c r="AT865" s="4"/>
      <c r="AU865" s="2" t="s">
        <v>1401</v>
      </c>
      <c r="AV865" s="2" t="s">
        <v>1436</v>
      </c>
      <c r="AW865" s="2" t="s">
        <v>1437</v>
      </c>
    </row>
    <row r="866" spans="1:49" ht="28.5" outlineLevel="2" x14ac:dyDescent="0.2">
      <c r="A866" s="52" t="s">
        <v>1446</v>
      </c>
      <c r="B866" s="52"/>
      <c r="C866" s="2" t="s">
        <v>105</v>
      </c>
      <c r="D866" s="2">
        <v>1</v>
      </c>
      <c r="E866" s="2" t="s">
        <v>106</v>
      </c>
      <c r="F866" s="2" t="s">
        <v>107</v>
      </c>
      <c r="G866" s="2" t="s">
        <v>108</v>
      </c>
      <c r="H866" s="2" t="s">
        <v>109</v>
      </c>
      <c r="I866" s="2" t="s">
        <v>1447</v>
      </c>
      <c r="J866" s="2" t="s">
        <v>111</v>
      </c>
      <c r="K866" s="4">
        <v>291583.05</v>
      </c>
      <c r="L866" s="4">
        <v>344068</v>
      </c>
      <c r="M866" s="5">
        <v>42309</v>
      </c>
      <c r="N866" s="2" t="s">
        <v>1399</v>
      </c>
      <c r="O866" s="2"/>
      <c r="P866" s="2" t="s">
        <v>233</v>
      </c>
      <c r="Q866" s="2" t="s">
        <v>1400</v>
      </c>
      <c r="R866" s="2" t="s">
        <v>1448</v>
      </c>
      <c r="S866" s="2" t="s">
        <v>1449</v>
      </c>
      <c r="T866" s="2"/>
      <c r="U866" s="2" t="s">
        <v>119</v>
      </c>
      <c r="V866" s="5">
        <v>42370</v>
      </c>
      <c r="W866" s="2">
        <v>2016</v>
      </c>
      <c r="X866" s="5">
        <v>42460</v>
      </c>
      <c r="Y866" s="2">
        <v>2016</v>
      </c>
      <c r="Z866" s="2" t="s">
        <v>1445</v>
      </c>
      <c r="AA866" s="4">
        <v>291583.05</v>
      </c>
      <c r="AB866" s="4">
        <v>344068</v>
      </c>
      <c r="AC866" s="4"/>
      <c r="AD866" s="4"/>
      <c r="AE866" s="4"/>
      <c r="AF866" s="4"/>
      <c r="AG866" s="4"/>
      <c r="AH866" s="4"/>
      <c r="AI866" s="4"/>
      <c r="AJ866" s="4"/>
      <c r="AK866" s="4">
        <v>291583.05</v>
      </c>
      <c r="AL866" s="4">
        <v>344068</v>
      </c>
      <c r="AM866" s="4"/>
      <c r="AN866" s="4"/>
      <c r="AO866" s="4"/>
      <c r="AP866" s="4"/>
      <c r="AQ866" s="4"/>
      <c r="AR866" s="4"/>
      <c r="AS866" s="4"/>
      <c r="AT866" s="4"/>
      <c r="AU866" s="2" t="s">
        <v>1401</v>
      </c>
      <c r="AV866" s="2" t="s">
        <v>1436</v>
      </c>
      <c r="AW866" s="2" t="s">
        <v>1437</v>
      </c>
    </row>
    <row r="867" spans="1:49" ht="28.5" outlineLevel="2" x14ac:dyDescent="0.2">
      <c r="A867" s="52" t="s">
        <v>1450</v>
      </c>
      <c r="B867" s="52"/>
      <c r="C867" s="2" t="s">
        <v>105</v>
      </c>
      <c r="D867" s="2">
        <v>1</v>
      </c>
      <c r="E867" s="2" t="s">
        <v>106</v>
      </c>
      <c r="F867" s="2" t="s">
        <v>107</v>
      </c>
      <c r="G867" s="2" t="s">
        <v>108</v>
      </c>
      <c r="H867" s="2" t="s">
        <v>109</v>
      </c>
      <c r="I867" s="2" t="s">
        <v>1451</v>
      </c>
      <c r="J867" s="2" t="s">
        <v>111</v>
      </c>
      <c r="K867" s="4">
        <v>139091.53</v>
      </c>
      <c r="L867" s="4">
        <v>164128.01</v>
      </c>
      <c r="M867" s="5">
        <v>42309</v>
      </c>
      <c r="N867" s="2" t="s">
        <v>1399</v>
      </c>
      <c r="O867" s="2"/>
      <c r="P867" s="2" t="s">
        <v>233</v>
      </c>
      <c r="Q867" s="2" t="s">
        <v>1400</v>
      </c>
      <c r="R867" s="2" t="s">
        <v>1448</v>
      </c>
      <c r="S867" s="2" t="s">
        <v>1449</v>
      </c>
      <c r="T867" s="2"/>
      <c r="U867" s="2" t="s">
        <v>119</v>
      </c>
      <c r="V867" s="5">
        <v>42370</v>
      </c>
      <c r="W867" s="2">
        <v>2016</v>
      </c>
      <c r="X867" s="5">
        <v>42490</v>
      </c>
      <c r="Y867" s="2">
        <v>2016</v>
      </c>
      <c r="Z867" s="2" t="s">
        <v>1445</v>
      </c>
      <c r="AA867" s="4">
        <v>139091.53</v>
      </c>
      <c r="AB867" s="4">
        <v>164128.01</v>
      </c>
      <c r="AC867" s="4"/>
      <c r="AD867" s="4"/>
      <c r="AE867" s="4"/>
      <c r="AF867" s="4"/>
      <c r="AG867" s="4"/>
      <c r="AH867" s="4"/>
      <c r="AI867" s="4"/>
      <c r="AJ867" s="4"/>
      <c r="AK867" s="4">
        <v>139091.53</v>
      </c>
      <c r="AL867" s="4">
        <v>164128.01</v>
      </c>
      <c r="AM867" s="4"/>
      <c r="AN867" s="4"/>
      <c r="AO867" s="4"/>
      <c r="AP867" s="4"/>
      <c r="AQ867" s="4"/>
      <c r="AR867" s="4"/>
      <c r="AS867" s="4"/>
      <c r="AT867" s="4"/>
      <c r="AU867" s="2" t="s">
        <v>1401</v>
      </c>
      <c r="AV867" s="2" t="s">
        <v>1436</v>
      </c>
      <c r="AW867" s="2" t="s">
        <v>1437</v>
      </c>
    </row>
    <row r="868" spans="1:49" ht="28.5" outlineLevel="2" x14ac:dyDescent="0.2">
      <c r="A868" s="52" t="s">
        <v>1452</v>
      </c>
      <c r="B868" s="52"/>
      <c r="C868" s="2" t="s">
        <v>105</v>
      </c>
      <c r="D868" s="2">
        <v>1</v>
      </c>
      <c r="E868" s="2" t="s">
        <v>106</v>
      </c>
      <c r="F868" s="2" t="s">
        <v>107</v>
      </c>
      <c r="G868" s="2" t="s">
        <v>108</v>
      </c>
      <c r="H868" s="2" t="s">
        <v>109</v>
      </c>
      <c r="I868" s="2" t="s">
        <v>1453</v>
      </c>
      <c r="J868" s="2" t="s">
        <v>111</v>
      </c>
      <c r="K868" s="4">
        <v>407372.88</v>
      </c>
      <c r="L868" s="4">
        <v>480700</v>
      </c>
      <c r="M868" s="5">
        <v>42324</v>
      </c>
      <c r="N868" s="2" t="s">
        <v>1399</v>
      </c>
      <c r="O868" s="2"/>
      <c r="P868" s="2" t="s">
        <v>233</v>
      </c>
      <c r="Q868" s="2" t="s">
        <v>1400</v>
      </c>
      <c r="R868" s="2" t="s">
        <v>1454</v>
      </c>
      <c r="S868" s="2" t="s">
        <v>1455</v>
      </c>
      <c r="T868" s="2"/>
      <c r="U868" s="2" t="s">
        <v>119</v>
      </c>
      <c r="V868" s="5">
        <v>42380</v>
      </c>
      <c r="W868" s="2">
        <v>2016</v>
      </c>
      <c r="X868" s="5">
        <v>42400</v>
      </c>
      <c r="Y868" s="2">
        <v>2016</v>
      </c>
      <c r="Z868" s="2" t="s">
        <v>265</v>
      </c>
      <c r="AA868" s="4">
        <v>407372.88</v>
      </c>
      <c r="AB868" s="4">
        <v>480700</v>
      </c>
      <c r="AC868" s="4"/>
      <c r="AD868" s="4"/>
      <c r="AE868" s="4"/>
      <c r="AF868" s="4"/>
      <c r="AG868" s="4"/>
      <c r="AH868" s="4"/>
      <c r="AI868" s="4"/>
      <c r="AJ868" s="4"/>
      <c r="AK868" s="4">
        <v>407372.88</v>
      </c>
      <c r="AL868" s="4">
        <v>480700</v>
      </c>
      <c r="AM868" s="4"/>
      <c r="AN868" s="4"/>
      <c r="AO868" s="4"/>
      <c r="AP868" s="4"/>
      <c r="AQ868" s="4"/>
      <c r="AR868" s="4"/>
      <c r="AS868" s="4"/>
      <c r="AT868" s="4"/>
      <c r="AU868" s="2" t="s">
        <v>1401</v>
      </c>
      <c r="AV868" s="2" t="s">
        <v>1436</v>
      </c>
      <c r="AW868" s="2" t="s">
        <v>1437</v>
      </c>
    </row>
    <row r="869" spans="1:49" ht="28.5" outlineLevel="2" x14ac:dyDescent="0.2">
      <c r="A869" s="52" t="s">
        <v>1456</v>
      </c>
      <c r="B869" s="52"/>
      <c r="C869" s="2" t="s">
        <v>105</v>
      </c>
      <c r="D869" s="2">
        <v>1</v>
      </c>
      <c r="E869" s="2" t="s">
        <v>106</v>
      </c>
      <c r="F869" s="2" t="s">
        <v>107</v>
      </c>
      <c r="G869" s="2" t="s">
        <v>108</v>
      </c>
      <c r="H869" s="2" t="s">
        <v>109</v>
      </c>
      <c r="I869" s="2" t="s">
        <v>1457</v>
      </c>
      <c r="J869" s="2" t="s">
        <v>111</v>
      </c>
      <c r="K869" s="4">
        <v>234674.76</v>
      </c>
      <c r="L869" s="4">
        <v>276916.21999999997</v>
      </c>
      <c r="M869" s="5">
        <v>42310</v>
      </c>
      <c r="N869" s="2" t="s">
        <v>1399</v>
      </c>
      <c r="O869" s="2"/>
      <c r="P869" s="2" t="s">
        <v>233</v>
      </c>
      <c r="Q869" s="2" t="s">
        <v>1400</v>
      </c>
      <c r="R869" s="2" t="s">
        <v>1458</v>
      </c>
      <c r="S869" s="2" t="s">
        <v>1459</v>
      </c>
      <c r="T869" s="2"/>
      <c r="U869" s="2" t="s">
        <v>119</v>
      </c>
      <c r="V869" s="5">
        <v>42380</v>
      </c>
      <c r="W869" s="2">
        <v>2016</v>
      </c>
      <c r="X869" s="5">
        <v>42400</v>
      </c>
      <c r="Y869" s="2">
        <v>2016</v>
      </c>
      <c r="Z869" s="2" t="s">
        <v>265</v>
      </c>
      <c r="AA869" s="4">
        <v>234674.76</v>
      </c>
      <c r="AB869" s="4">
        <v>276916.21999999997</v>
      </c>
      <c r="AC869" s="4"/>
      <c r="AD869" s="4"/>
      <c r="AE869" s="4"/>
      <c r="AF869" s="4"/>
      <c r="AG869" s="4"/>
      <c r="AH869" s="4"/>
      <c r="AI869" s="4"/>
      <c r="AJ869" s="4"/>
      <c r="AK869" s="4">
        <v>234674.76</v>
      </c>
      <c r="AL869" s="4">
        <v>276916.21999999997</v>
      </c>
      <c r="AM869" s="4"/>
      <c r="AN869" s="4"/>
      <c r="AO869" s="4"/>
      <c r="AP869" s="4"/>
      <c r="AQ869" s="4"/>
      <c r="AR869" s="4"/>
      <c r="AS869" s="4"/>
      <c r="AT869" s="4"/>
      <c r="AU869" s="2" t="s">
        <v>1401</v>
      </c>
      <c r="AV869" s="2" t="s">
        <v>1436</v>
      </c>
      <c r="AW869" s="2" t="s">
        <v>1437</v>
      </c>
    </row>
    <row r="870" spans="1:49" ht="28.5" outlineLevel="2" x14ac:dyDescent="0.2">
      <c r="A870" s="52" t="s">
        <v>1460</v>
      </c>
      <c r="B870" s="52"/>
      <c r="C870" s="2" t="s">
        <v>105</v>
      </c>
      <c r="D870" s="2">
        <v>1</v>
      </c>
      <c r="E870" s="2" t="s">
        <v>106</v>
      </c>
      <c r="F870" s="2" t="s">
        <v>107</v>
      </c>
      <c r="G870" s="2" t="s">
        <v>108</v>
      </c>
      <c r="H870" s="2" t="s">
        <v>109</v>
      </c>
      <c r="I870" s="2" t="s">
        <v>1461</v>
      </c>
      <c r="J870" s="2" t="s">
        <v>111</v>
      </c>
      <c r="K870" s="4">
        <v>234117.97</v>
      </c>
      <c r="L870" s="4">
        <v>276259.20000000001</v>
      </c>
      <c r="M870" s="5">
        <v>42310</v>
      </c>
      <c r="N870" s="2" t="s">
        <v>1399</v>
      </c>
      <c r="O870" s="2"/>
      <c r="P870" s="2" t="s">
        <v>233</v>
      </c>
      <c r="Q870" s="2" t="s">
        <v>1400</v>
      </c>
      <c r="R870" s="2" t="s">
        <v>463</v>
      </c>
      <c r="S870" s="2" t="s">
        <v>1462</v>
      </c>
      <c r="T870" s="2"/>
      <c r="U870" s="2" t="s">
        <v>119</v>
      </c>
      <c r="V870" s="5">
        <v>42380</v>
      </c>
      <c r="W870" s="2">
        <v>2016</v>
      </c>
      <c r="X870" s="5">
        <v>42408</v>
      </c>
      <c r="Y870" s="2">
        <v>2016</v>
      </c>
      <c r="Z870" s="2" t="s">
        <v>265</v>
      </c>
      <c r="AA870" s="4">
        <v>234117.97</v>
      </c>
      <c r="AB870" s="4">
        <v>276259.20000000001</v>
      </c>
      <c r="AC870" s="4"/>
      <c r="AD870" s="4"/>
      <c r="AE870" s="4"/>
      <c r="AF870" s="4"/>
      <c r="AG870" s="4"/>
      <c r="AH870" s="4"/>
      <c r="AI870" s="4"/>
      <c r="AJ870" s="4"/>
      <c r="AK870" s="4">
        <v>234117.97</v>
      </c>
      <c r="AL870" s="4">
        <v>276259.20000000001</v>
      </c>
      <c r="AM870" s="4"/>
      <c r="AN870" s="4"/>
      <c r="AO870" s="4"/>
      <c r="AP870" s="4"/>
      <c r="AQ870" s="4"/>
      <c r="AR870" s="4"/>
      <c r="AS870" s="4"/>
      <c r="AT870" s="4"/>
      <c r="AU870" s="2" t="s">
        <v>1401</v>
      </c>
      <c r="AV870" s="2" t="s">
        <v>1436</v>
      </c>
      <c r="AW870" s="2" t="s">
        <v>1437</v>
      </c>
    </row>
    <row r="871" spans="1:49" ht="28.5" outlineLevel="2" x14ac:dyDescent="0.2">
      <c r="A871" s="52" t="s">
        <v>1463</v>
      </c>
      <c r="B871" s="52"/>
      <c r="C871" s="2" t="s">
        <v>105</v>
      </c>
      <c r="D871" s="2">
        <v>1</v>
      </c>
      <c r="E871" s="2" t="s">
        <v>106</v>
      </c>
      <c r="F871" s="2" t="s">
        <v>107</v>
      </c>
      <c r="G871" s="2" t="s">
        <v>108</v>
      </c>
      <c r="H871" s="2" t="s">
        <v>109</v>
      </c>
      <c r="I871" s="2" t="s">
        <v>1464</v>
      </c>
      <c r="J871" s="2" t="s">
        <v>111</v>
      </c>
      <c r="K871" s="4">
        <v>93864.41</v>
      </c>
      <c r="L871" s="4">
        <v>110760</v>
      </c>
      <c r="M871" s="5">
        <v>42310</v>
      </c>
      <c r="N871" s="2" t="s">
        <v>1399</v>
      </c>
      <c r="O871" s="2"/>
      <c r="P871" s="2" t="s">
        <v>233</v>
      </c>
      <c r="Q871" s="2" t="s">
        <v>1400</v>
      </c>
      <c r="R871" s="2" t="s">
        <v>1465</v>
      </c>
      <c r="S871" s="2" t="s">
        <v>1466</v>
      </c>
      <c r="T871" s="2"/>
      <c r="U871" s="2" t="s">
        <v>119</v>
      </c>
      <c r="V871" s="5">
        <v>42380</v>
      </c>
      <c r="W871" s="2">
        <v>2016</v>
      </c>
      <c r="X871" s="5">
        <v>42408</v>
      </c>
      <c r="Y871" s="2">
        <v>2016</v>
      </c>
      <c r="Z871" s="2" t="s">
        <v>282</v>
      </c>
      <c r="AA871" s="4">
        <v>93864.41</v>
      </c>
      <c r="AB871" s="4">
        <v>110760</v>
      </c>
      <c r="AC871" s="4"/>
      <c r="AD871" s="4"/>
      <c r="AE871" s="4"/>
      <c r="AF871" s="4"/>
      <c r="AG871" s="4"/>
      <c r="AH871" s="4"/>
      <c r="AI871" s="4"/>
      <c r="AJ871" s="4"/>
      <c r="AK871" s="4">
        <v>93864.41</v>
      </c>
      <c r="AL871" s="4">
        <v>110760</v>
      </c>
      <c r="AM871" s="4"/>
      <c r="AN871" s="4"/>
      <c r="AO871" s="4"/>
      <c r="AP871" s="4"/>
      <c r="AQ871" s="4"/>
      <c r="AR871" s="4"/>
      <c r="AS871" s="4"/>
      <c r="AT871" s="4"/>
      <c r="AU871" s="2" t="s">
        <v>1401</v>
      </c>
      <c r="AV871" s="2" t="s">
        <v>1436</v>
      </c>
      <c r="AW871" s="2" t="s">
        <v>1437</v>
      </c>
    </row>
    <row r="872" spans="1:49" ht="28.5" outlineLevel="2" x14ac:dyDescent="0.2">
      <c r="A872" s="52" t="s">
        <v>1467</v>
      </c>
      <c r="B872" s="52"/>
      <c r="C872" s="2" t="s">
        <v>105</v>
      </c>
      <c r="D872" s="2">
        <v>1</v>
      </c>
      <c r="E872" s="2" t="s">
        <v>106</v>
      </c>
      <c r="F872" s="2" t="s">
        <v>107</v>
      </c>
      <c r="G872" s="2" t="s">
        <v>108</v>
      </c>
      <c r="H872" s="2" t="s">
        <v>109</v>
      </c>
      <c r="I872" s="2" t="s">
        <v>1468</v>
      </c>
      <c r="J872" s="2" t="s">
        <v>111</v>
      </c>
      <c r="K872" s="4">
        <v>61411.95</v>
      </c>
      <c r="L872" s="4">
        <v>72466.100000000006</v>
      </c>
      <c r="M872" s="5">
        <v>42339</v>
      </c>
      <c r="N872" s="2" t="s">
        <v>1399</v>
      </c>
      <c r="O872" s="2"/>
      <c r="P872" s="2" t="s">
        <v>233</v>
      </c>
      <c r="Q872" s="2" t="s">
        <v>1400</v>
      </c>
      <c r="R872" s="2" t="s">
        <v>1469</v>
      </c>
      <c r="S872" s="2" t="s">
        <v>1470</v>
      </c>
      <c r="T872" s="2"/>
      <c r="U872" s="2" t="s">
        <v>119</v>
      </c>
      <c r="V872" s="5">
        <v>42401</v>
      </c>
      <c r="W872" s="2">
        <v>2016</v>
      </c>
      <c r="X872" s="5">
        <v>42429</v>
      </c>
      <c r="Y872" s="2">
        <v>2016</v>
      </c>
      <c r="Z872" s="2" t="s">
        <v>1445</v>
      </c>
      <c r="AA872" s="4">
        <v>61411.95</v>
      </c>
      <c r="AB872" s="4">
        <v>72466.100000000006</v>
      </c>
      <c r="AC872" s="4"/>
      <c r="AD872" s="4"/>
      <c r="AE872" s="4"/>
      <c r="AF872" s="4"/>
      <c r="AG872" s="4"/>
      <c r="AH872" s="4"/>
      <c r="AI872" s="4"/>
      <c r="AJ872" s="4"/>
      <c r="AK872" s="4">
        <v>61411.95</v>
      </c>
      <c r="AL872" s="4">
        <v>72466.100000000006</v>
      </c>
      <c r="AM872" s="4"/>
      <c r="AN872" s="4"/>
      <c r="AO872" s="4"/>
      <c r="AP872" s="4"/>
      <c r="AQ872" s="4"/>
      <c r="AR872" s="4"/>
      <c r="AS872" s="4"/>
      <c r="AT872" s="4"/>
      <c r="AU872" s="2" t="s">
        <v>1401</v>
      </c>
      <c r="AV872" s="2" t="s">
        <v>1436</v>
      </c>
      <c r="AW872" s="2" t="s">
        <v>1437</v>
      </c>
    </row>
    <row r="873" spans="1:49" ht="28.5" outlineLevel="2" x14ac:dyDescent="0.2">
      <c r="A873" s="52" t="s">
        <v>1471</v>
      </c>
      <c r="B873" s="52"/>
      <c r="C873" s="2" t="s">
        <v>105</v>
      </c>
      <c r="D873" s="2">
        <v>1</v>
      </c>
      <c r="E873" s="2" t="s">
        <v>106</v>
      </c>
      <c r="F873" s="2" t="s">
        <v>107</v>
      </c>
      <c r="G873" s="2" t="s">
        <v>180</v>
      </c>
      <c r="H873" s="2" t="s">
        <v>181</v>
      </c>
      <c r="I873" s="2" t="s">
        <v>1472</v>
      </c>
      <c r="J873" s="2" t="s">
        <v>111</v>
      </c>
      <c r="K873" s="4">
        <v>83476.92</v>
      </c>
      <c r="L873" s="4">
        <v>98502.77</v>
      </c>
      <c r="M873" s="5">
        <v>42339</v>
      </c>
      <c r="N873" s="2" t="s">
        <v>1399</v>
      </c>
      <c r="O873" s="2"/>
      <c r="P873" s="2" t="s">
        <v>233</v>
      </c>
      <c r="Q873" s="2" t="s">
        <v>1406</v>
      </c>
      <c r="R873" s="2" t="s">
        <v>832</v>
      </c>
      <c r="S873" s="2" t="s">
        <v>1473</v>
      </c>
      <c r="T873" s="2"/>
      <c r="U873" s="2" t="s">
        <v>119</v>
      </c>
      <c r="V873" s="5">
        <v>42430</v>
      </c>
      <c r="W873" s="2">
        <v>2016</v>
      </c>
      <c r="X873" s="5">
        <v>42460</v>
      </c>
      <c r="Y873" s="2">
        <v>2016</v>
      </c>
      <c r="Z873" s="2" t="s">
        <v>1474</v>
      </c>
      <c r="AA873" s="4">
        <v>83476.92</v>
      </c>
      <c r="AB873" s="4">
        <v>98502.77</v>
      </c>
      <c r="AC873" s="4"/>
      <c r="AD873" s="4"/>
      <c r="AE873" s="4"/>
      <c r="AF873" s="4"/>
      <c r="AG873" s="4"/>
      <c r="AH873" s="4"/>
      <c r="AI873" s="4"/>
      <c r="AJ873" s="4"/>
      <c r="AK873" s="4">
        <v>83476.92</v>
      </c>
      <c r="AL873" s="4">
        <v>98502.77</v>
      </c>
      <c r="AM873" s="4"/>
      <c r="AN873" s="4"/>
      <c r="AO873" s="4"/>
      <c r="AP873" s="4"/>
      <c r="AQ873" s="4"/>
      <c r="AR873" s="4"/>
      <c r="AS873" s="4"/>
      <c r="AT873" s="4"/>
      <c r="AU873" s="2" t="s">
        <v>1401</v>
      </c>
      <c r="AV873" s="2" t="s">
        <v>183</v>
      </c>
      <c r="AW873" s="2" t="s">
        <v>184</v>
      </c>
    </row>
    <row r="874" spans="1:49" ht="28.5" outlineLevel="2" x14ac:dyDescent="0.2">
      <c r="A874" s="52" t="s">
        <v>1475</v>
      </c>
      <c r="B874" s="52"/>
      <c r="C874" s="2" t="s">
        <v>105</v>
      </c>
      <c r="D874" s="2">
        <v>1</v>
      </c>
      <c r="E874" s="2" t="s">
        <v>106</v>
      </c>
      <c r="F874" s="2" t="s">
        <v>107</v>
      </c>
      <c r="G874" s="2" t="s">
        <v>180</v>
      </c>
      <c r="H874" s="2" t="s">
        <v>181</v>
      </c>
      <c r="I874" s="2" t="s">
        <v>1476</v>
      </c>
      <c r="J874" s="2" t="s">
        <v>111</v>
      </c>
      <c r="K874" s="4">
        <v>65195.81</v>
      </c>
      <c r="L874" s="4">
        <v>76931.06</v>
      </c>
      <c r="M874" s="5">
        <v>42339</v>
      </c>
      <c r="N874" s="2" t="s">
        <v>1399</v>
      </c>
      <c r="O874" s="2"/>
      <c r="P874" s="2" t="s">
        <v>233</v>
      </c>
      <c r="Q874" s="2" t="s">
        <v>1406</v>
      </c>
      <c r="R874" s="2" t="s">
        <v>832</v>
      </c>
      <c r="S874" s="2" t="s">
        <v>1473</v>
      </c>
      <c r="T874" s="2"/>
      <c r="U874" s="2" t="s">
        <v>119</v>
      </c>
      <c r="V874" s="5">
        <v>42401</v>
      </c>
      <c r="W874" s="2">
        <v>2016</v>
      </c>
      <c r="X874" s="5">
        <v>42429</v>
      </c>
      <c r="Y874" s="2">
        <v>2016</v>
      </c>
      <c r="Z874" s="2" t="s">
        <v>1474</v>
      </c>
      <c r="AA874" s="4">
        <v>65195.81</v>
      </c>
      <c r="AB874" s="4">
        <v>76931.06</v>
      </c>
      <c r="AC874" s="4"/>
      <c r="AD874" s="4"/>
      <c r="AE874" s="4"/>
      <c r="AF874" s="4"/>
      <c r="AG874" s="4"/>
      <c r="AH874" s="4"/>
      <c r="AI874" s="4"/>
      <c r="AJ874" s="4"/>
      <c r="AK874" s="4">
        <v>65195.81</v>
      </c>
      <c r="AL874" s="4">
        <v>76931.06</v>
      </c>
      <c r="AM874" s="4"/>
      <c r="AN874" s="4"/>
      <c r="AO874" s="4"/>
      <c r="AP874" s="4"/>
      <c r="AQ874" s="4"/>
      <c r="AR874" s="4"/>
      <c r="AS874" s="4"/>
      <c r="AT874" s="4"/>
      <c r="AU874" s="2" t="s">
        <v>1401</v>
      </c>
      <c r="AV874" s="2" t="s">
        <v>183</v>
      </c>
      <c r="AW874" s="2" t="s">
        <v>184</v>
      </c>
    </row>
    <row r="875" spans="1:49" ht="28.5" outlineLevel="2" x14ac:dyDescent="0.2">
      <c r="A875" s="52" t="s">
        <v>1477</v>
      </c>
      <c r="B875" s="52"/>
      <c r="C875" s="2" t="s">
        <v>105</v>
      </c>
      <c r="D875" s="2">
        <v>1</v>
      </c>
      <c r="E875" s="2" t="s">
        <v>106</v>
      </c>
      <c r="F875" s="2" t="s">
        <v>107</v>
      </c>
      <c r="G875" s="2" t="s">
        <v>180</v>
      </c>
      <c r="H875" s="2" t="s">
        <v>181</v>
      </c>
      <c r="I875" s="2" t="s">
        <v>1478</v>
      </c>
      <c r="J875" s="2" t="s">
        <v>111</v>
      </c>
      <c r="K875" s="4">
        <v>171525.42</v>
      </c>
      <c r="L875" s="4">
        <v>202400</v>
      </c>
      <c r="M875" s="5">
        <v>42309</v>
      </c>
      <c r="N875" s="2" t="s">
        <v>1399</v>
      </c>
      <c r="O875" s="2"/>
      <c r="P875" s="2" t="s">
        <v>233</v>
      </c>
      <c r="Q875" s="2" t="s">
        <v>1406</v>
      </c>
      <c r="R875" s="2" t="s">
        <v>832</v>
      </c>
      <c r="S875" s="2" t="s">
        <v>1473</v>
      </c>
      <c r="T875" s="2"/>
      <c r="U875" s="2" t="s">
        <v>119</v>
      </c>
      <c r="V875" s="5">
        <v>42401</v>
      </c>
      <c r="W875" s="2">
        <v>2016</v>
      </c>
      <c r="X875" s="5">
        <v>42429</v>
      </c>
      <c r="Y875" s="2">
        <v>2016</v>
      </c>
      <c r="Z875" s="2" t="s">
        <v>1474</v>
      </c>
      <c r="AA875" s="4">
        <v>171525.42</v>
      </c>
      <c r="AB875" s="4">
        <v>202400</v>
      </c>
      <c r="AC875" s="4"/>
      <c r="AD875" s="4"/>
      <c r="AE875" s="4"/>
      <c r="AF875" s="4"/>
      <c r="AG875" s="4"/>
      <c r="AH875" s="4"/>
      <c r="AI875" s="4"/>
      <c r="AJ875" s="4"/>
      <c r="AK875" s="4">
        <v>171525.42</v>
      </c>
      <c r="AL875" s="4">
        <v>202400</v>
      </c>
      <c r="AM875" s="4"/>
      <c r="AN875" s="4"/>
      <c r="AO875" s="4"/>
      <c r="AP875" s="4"/>
      <c r="AQ875" s="4"/>
      <c r="AR875" s="4"/>
      <c r="AS875" s="4"/>
      <c r="AT875" s="4"/>
      <c r="AU875" s="2" t="s">
        <v>1401</v>
      </c>
      <c r="AV875" s="2" t="s">
        <v>183</v>
      </c>
      <c r="AW875" s="2" t="s">
        <v>184</v>
      </c>
    </row>
    <row r="876" spans="1:49" ht="28.5" outlineLevel="2" x14ac:dyDescent="0.2">
      <c r="A876" s="52" t="s">
        <v>1479</v>
      </c>
      <c r="B876" s="52"/>
      <c r="C876" s="2" t="s">
        <v>105</v>
      </c>
      <c r="D876" s="2">
        <v>1</v>
      </c>
      <c r="E876" s="2" t="s">
        <v>106</v>
      </c>
      <c r="F876" s="2" t="s">
        <v>107</v>
      </c>
      <c r="G876" s="2" t="s">
        <v>108</v>
      </c>
      <c r="H876" s="2" t="s">
        <v>109</v>
      </c>
      <c r="I876" s="2" t="s">
        <v>1480</v>
      </c>
      <c r="J876" s="2" t="s">
        <v>111</v>
      </c>
      <c r="K876" s="4">
        <v>399996.62</v>
      </c>
      <c r="L876" s="4">
        <v>471996.01</v>
      </c>
      <c r="M876" s="5">
        <v>42323</v>
      </c>
      <c r="N876" s="2" t="s">
        <v>1399</v>
      </c>
      <c r="O876" s="2"/>
      <c r="P876" s="2" t="s">
        <v>233</v>
      </c>
      <c r="Q876" s="2" t="s">
        <v>1400</v>
      </c>
      <c r="R876" s="2" t="s">
        <v>1066</v>
      </c>
      <c r="S876" s="2" t="s">
        <v>422</v>
      </c>
      <c r="T876" s="2"/>
      <c r="U876" s="2" t="s">
        <v>119</v>
      </c>
      <c r="V876" s="5">
        <v>42370</v>
      </c>
      <c r="W876" s="2">
        <v>2016</v>
      </c>
      <c r="X876" s="5">
        <v>42551</v>
      </c>
      <c r="Y876" s="2">
        <v>2016</v>
      </c>
      <c r="Z876" s="2" t="s">
        <v>265</v>
      </c>
      <c r="AA876" s="4">
        <v>399996.62</v>
      </c>
      <c r="AB876" s="4">
        <v>471996.01</v>
      </c>
      <c r="AC876" s="4"/>
      <c r="AD876" s="4"/>
      <c r="AE876" s="4"/>
      <c r="AF876" s="4"/>
      <c r="AG876" s="4"/>
      <c r="AH876" s="4"/>
      <c r="AI876" s="4"/>
      <c r="AJ876" s="4"/>
      <c r="AK876" s="4">
        <v>399996.62</v>
      </c>
      <c r="AL876" s="4">
        <v>471996.01</v>
      </c>
      <c r="AM876" s="4"/>
      <c r="AN876" s="4"/>
      <c r="AO876" s="4"/>
      <c r="AP876" s="4"/>
      <c r="AQ876" s="4"/>
      <c r="AR876" s="4"/>
      <c r="AS876" s="4"/>
      <c r="AT876" s="4"/>
      <c r="AU876" s="2" t="s">
        <v>1401</v>
      </c>
      <c r="AV876" s="2" t="s">
        <v>1436</v>
      </c>
      <c r="AW876" s="2" t="s">
        <v>1437</v>
      </c>
    </row>
    <row r="877" spans="1:49" ht="28.5" outlineLevel="2" x14ac:dyDescent="0.2">
      <c r="A877" s="52" t="s">
        <v>1481</v>
      </c>
      <c r="B877" s="52"/>
      <c r="C877" s="2" t="s">
        <v>105</v>
      </c>
      <c r="D877" s="2">
        <v>1</v>
      </c>
      <c r="E877" s="2" t="s">
        <v>106</v>
      </c>
      <c r="F877" s="2" t="s">
        <v>107</v>
      </c>
      <c r="G877" s="2" t="s">
        <v>108</v>
      </c>
      <c r="H877" s="2" t="s">
        <v>109</v>
      </c>
      <c r="I877" s="2" t="s">
        <v>1482</v>
      </c>
      <c r="J877" s="2" t="s">
        <v>111</v>
      </c>
      <c r="K877" s="4">
        <v>499378</v>
      </c>
      <c r="L877" s="4">
        <v>589266.04</v>
      </c>
      <c r="M877" s="5">
        <v>42323</v>
      </c>
      <c r="N877" s="2" t="s">
        <v>1399</v>
      </c>
      <c r="O877" s="2"/>
      <c r="P877" s="2" t="s">
        <v>233</v>
      </c>
      <c r="Q877" s="2" t="s">
        <v>1400</v>
      </c>
      <c r="R877" s="2" t="s">
        <v>1066</v>
      </c>
      <c r="S877" s="2" t="s">
        <v>422</v>
      </c>
      <c r="T877" s="2"/>
      <c r="U877" s="2" t="s">
        <v>119</v>
      </c>
      <c r="V877" s="5">
        <v>42370</v>
      </c>
      <c r="W877" s="2">
        <v>2016</v>
      </c>
      <c r="X877" s="5">
        <v>42460</v>
      </c>
      <c r="Y877" s="2">
        <v>2016</v>
      </c>
      <c r="Z877" s="2" t="s">
        <v>265</v>
      </c>
      <c r="AA877" s="4">
        <v>499378</v>
      </c>
      <c r="AB877" s="4">
        <v>589266.04</v>
      </c>
      <c r="AC877" s="4"/>
      <c r="AD877" s="4"/>
      <c r="AE877" s="4"/>
      <c r="AF877" s="4"/>
      <c r="AG877" s="4"/>
      <c r="AH877" s="4"/>
      <c r="AI877" s="4"/>
      <c r="AJ877" s="4"/>
      <c r="AK877" s="4">
        <v>499378</v>
      </c>
      <c r="AL877" s="4">
        <v>589266.04</v>
      </c>
      <c r="AM877" s="4"/>
      <c r="AN877" s="4"/>
      <c r="AO877" s="4"/>
      <c r="AP877" s="4"/>
      <c r="AQ877" s="4"/>
      <c r="AR877" s="4"/>
      <c r="AS877" s="4"/>
      <c r="AT877" s="4"/>
      <c r="AU877" s="2" t="s">
        <v>1401</v>
      </c>
      <c r="AV877" s="2" t="s">
        <v>1436</v>
      </c>
      <c r="AW877" s="2" t="s">
        <v>1437</v>
      </c>
    </row>
    <row r="878" spans="1:49" ht="28.5" outlineLevel="2" x14ac:dyDescent="0.2">
      <c r="A878" s="52" t="s">
        <v>1483</v>
      </c>
      <c r="B878" s="52"/>
      <c r="C878" s="2" t="s">
        <v>105</v>
      </c>
      <c r="D878" s="2">
        <v>1</v>
      </c>
      <c r="E878" s="2" t="s">
        <v>106</v>
      </c>
      <c r="F878" s="2" t="s">
        <v>107</v>
      </c>
      <c r="G878" s="2" t="s">
        <v>108</v>
      </c>
      <c r="H878" s="2" t="s">
        <v>109</v>
      </c>
      <c r="I878" s="2" t="s">
        <v>1484</v>
      </c>
      <c r="J878" s="2" t="s">
        <v>111</v>
      </c>
      <c r="K878" s="4">
        <v>499000</v>
      </c>
      <c r="L878" s="4">
        <v>588820</v>
      </c>
      <c r="M878" s="5">
        <v>42323</v>
      </c>
      <c r="N878" s="2" t="s">
        <v>1399</v>
      </c>
      <c r="O878" s="2"/>
      <c r="P878" s="2" t="s">
        <v>233</v>
      </c>
      <c r="Q878" s="2" t="s">
        <v>1400</v>
      </c>
      <c r="R878" s="2" t="s">
        <v>1066</v>
      </c>
      <c r="S878" s="2" t="s">
        <v>422</v>
      </c>
      <c r="T878" s="2"/>
      <c r="U878" s="2" t="s">
        <v>119</v>
      </c>
      <c r="V878" s="5">
        <v>42370</v>
      </c>
      <c r="W878" s="2">
        <v>2016</v>
      </c>
      <c r="X878" s="5">
        <v>42460</v>
      </c>
      <c r="Y878" s="2">
        <v>2016</v>
      </c>
      <c r="Z878" s="2" t="s">
        <v>265</v>
      </c>
      <c r="AA878" s="4">
        <v>499000</v>
      </c>
      <c r="AB878" s="4">
        <v>588820</v>
      </c>
      <c r="AC878" s="4"/>
      <c r="AD878" s="4"/>
      <c r="AE878" s="4"/>
      <c r="AF878" s="4"/>
      <c r="AG878" s="4"/>
      <c r="AH878" s="4"/>
      <c r="AI878" s="4"/>
      <c r="AJ878" s="4"/>
      <c r="AK878" s="4">
        <v>499000</v>
      </c>
      <c r="AL878" s="4">
        <v>588820</v>
      </c>
      <c r="AM878" s="4"/>
      <c r="AN878" s="4"/>
      <c r="AO878" s="4"/>
      <c r="AP878" s="4"/>
      <c r="AQ878" s="4"/>
      <c r="AR878" s="4"/>
      <c r="AS878" s="4"/>
      <c r="AT878" s="4"/>
      <c r="AU878" s="2" t="s">
        <v>1401</v>
      </c>
      <c r="AV878" s="2" t="s">
        <v>1436</v>
      </c>
      <c r="AW878" s="2" t="s">
        <v>1437</v>
      </c>
    </row>
    <row r="879" spans="1:49" ht="28.5" outlineLevel="2" x14ac:dyDescent="0.2">
      <c r="A879" s="52" t="s">
        <v>1485</v>
      </c>
      <c r="B879" s="52"/>
      <c r="C879" s="2" t="s">
        <v>105</v>
      </c>
      <c r="D879" s="2">
        <v>1</v>
      </c>
      <c r="E879" s="2" t="s">
        <v>106</v>
      </c>
      <c r="F879" s="2" t="s">
        <v>107</v>
      </c>
      <c r="G879" s="2" t="s">
        <v>108</v>
      </c>
      <c r="H879" s="2" t="s">
        <v>109</v>
      </c>
      <c r="I879" s="2" t="s">
        <v>1486</v>
      </c>
      <c r="J879" s="2" t="s">
        <v>111</v>
      </c>
      <c r="K879" s="4">
        <v>329761</v>
      </c>
      <c r="L879" s="4">
        <v>389117.98</v>
      </c>
      <c r="M879" s="5">
        <v>42323</v>
      </c>
      <c r="N879" s="2" t="s">
        <v>1399</v>
      </c>
      <c r="O879" s="2"/>
      <c r="P879" s="2" t="s">
        <v>233</v>
      </c>
      <c r="Q879" s="2" t="s">
        <v>1400</v>
      </c>
      <c r="R879" s="2" t="s">
        <v>1066</v>
      </c>
      <c r="S879" s="2" t="s">
        <v>422</v>
      </c>
      <c r="T879" s="2"/>
      <c r="U879" s="2" t="s">
        <v>119</v>
      </c>
      <c r="V879" s="5">
        <v>42370</v>
      </c>
      <c r="W879" s="2">
        <v>2016</v>
      </c>
      <c r="X879" s="5">
        <v>42460</v>
      </c>
      <c r="Y879" s="2">
        <v>2016</v>
      </c>
      <c r="Z879" s="2" t="s">
        <v>265</v>
      </c>
      <c r="AA879" s="4">
        <v>329761</v>
      </c>
      <c r="AB879" s="4">
        <v>389117.98</v>
      </c>
      <c r="AC879" s="4"/>
      <c r="AD879" s="4"/>
      <c r="AE879" s="4"/>
      <c r="AF879" s="4"/>
      <c r="AG879" s="4"/>
      <c r="AH879" s="4"/>
      <c r="AI879" s="4"/>
      <c r="AJ879" s="4"/>
      <c r="AK879" s="4">
        <v>329761</v>
      </c>
      <c r="AL879" s="4">
        <v>389117.98</v>
      </c>
      <c r="AM879" s="4"/>
      <c r="AN879" s="4"/>
      <c r="AO879" s="4"/>
      <c r="AP879" s="4"/>
      <c r="AQ879" s="4"/>
      <c r="AR879" s="4"/>
      <c r="AS879" s="4"/>
      <c r="AT879" s="4"/>
      <c r="AU879" s="2" t="s">
        <v>1401</v>
      </c>
      <c r="AV879" s="2" t="s">
        <v>1436</v>
      </c>
      <c r="AW879" s="2" t="s">
        <v>1437</v>
      </c>
    </row>
    <row r="880" spans="1:49" ht="28.5" outlineLevel="2" x14ac:dyDescent="0.2">
      <c r="A880" s="52" t="s">
        <v>1487</v>
      </c>
      <c r="B880" s="52"/>
      <c r="C880" s="2" t="s">
        <v>105</v>
      </c>
      <c r="D880" s="2">
        <v>1</v>
      </c>
      <c r="E880" s="2" t="s">
        <v>106</v>
      </c>
      <c r="F880" s="2" t="s">
        <v>107</v>
      </c>
      <c r="G880" s="2" t="s">
        <v>108</v>
      </c>
      <c r="H880" s="2" t="s">
        <v>109</v>
      </c>
      <c r="I880" s="2" t="s">
        <v>1488</v>
      </c>
      <c r="J880" s="2" t="s">
        <v>111</v>
      </c>
      <c r="K880" s="4">
        <v>445084.8</v>
      </c>
      <c r="L880" s="4">
        <v>525200.06000000006</v>
      </c>
      <c r="M880" s="5">
        <v>42323</v>
      </c>
      <c r="N880" s="2" t="s">
        <v>1399</v>
      </c>
      <c r="O880" s="2"/>
      <c r="P880" s="2" t="s">
        <v>233</v>
      </c>
      <c r="Q880" s="2" t="s">
        <v>1400</v>
      </c>
      <c r="R880" s="2" t="s">
        <v>421</v>
      </c>
      <c r="S880" s="2" t="s">
        <v>422</v>
      </c>
      <c r="T880" s="2"/>
      <c r="U880" s="2" t="s">
        <v>119</v>
      </c>
      <c r="V880" s="5">
        <v>42370</v>
      </c>
      <c r="W880" s="2">
        <v>2016</v>
      </c>
      <c r="X880" s="5">
        <v>42460</v>
      </c>
      <c r="Y880" s="2">
        <v>2016</v>
      </c>
      <c r="Z880" s="2" t="s">
        <v>265</v>
      </c>
      <c r="AA880" s="4">
        <v>445084.8</v>
      </c>
      <c r="AB880" s="4">
        <v>525200.06000000006</v>
      </c>
      <c r="AC880" s="4"/>
      <c r="AD880" s="4"/>
      <c r="AE880" s="4"/>
      <c r="AF880" s="4"/>
      <c r="AG880" s="4"/>
      <c r="AH880" s="4"/>
      <c r="AI880" s="4"/>
      <c r="AJ880" s="4"/>
      <c r="AK880" s="4">
        <v>445084.8</v>
      </c>
      <c r="AL880" s="4">
        <v>525200.06000000006</v>
      </c>
      <c r="AM880" s="4"/>
      <c r="AN880" s="4"/>
      <c r="AO880" s="4"/>
      <c r="AP880" s="4"/>
      <c r="AQ880" s="4"/>
      <c r="AR880" s="4"/>
      <c r="AS880" s="4"/>
      <c r="AT880" s="4"/>
      <c r="AU880" s="2" t="s">
        <v>1401</v>
      </c>
      <c r="AV880" s="2" t="s">
        <v>1436</v>
      </c>
      <c r="AW880" s="2" t="s">
        <v>1437</v>
      </c>
    </row>
    <row r="881" spans="1:49" ht="28.5" outlineLevel="2" x14ac:dyDescent="0.2">
      <c r="A881" s="52" t="s">
        <v>1489</v>
      </c>
      <c r="B881" s="52"/>
      <c r="C881" s="2" t="s">
        <v>105</v>
      </c>
      <c r="D881" s="2">
        <v>1</v>
      </c>
      <c r="E881" s="2" t="s">
        <v>106</v>
      </c>
      <c r="F881" s="2" t="s">
        <v>107</v>
      </c>
      <c r="G881" s="2" t="s">
        <v>108</v>
      </c>
      <c r="H881" s="2" t="s">
        <v>109</v>
      </c>
      <c r="I881" s="2" t="s">
        <v>1490</v>
      </c>
      <c r="J881" s="2" t="s">
        <v>111</v>
      </c>
      <c r="K881" s="4">
        <v>99000</v>
      </c>
      <c r="L881" s="4">
        <v>116820</v>
      </c>
      <c r="M881" s="5">
        <v>42323</v>
      </c>
      <c r="N881" s="2" t="s">
        <v>1399</v>
      </c>
      <c r="O881" s="2"/>
      <c r="P881" s="2" t="s">
        <v>233</v>
      </c>
      <c r="Q881" s="2" t="s">
        <v>1400</v>
      </c>
      <c r="R881" s="2" t="s">
        <v>1066</v>
      </c>
      <c r="S881" s="2" t="s">
        <v>422</v>
      </c>
      <c r="T881" s="2"/>
      <c r="U881" s="2" t="s">
        <v>119</v>
      </c>
      <c r="V881" s="5">
        <v>42370</v>
      </c>
      <c r="W881" s="2">
        <v>2016</v>
      </c>
      <c r="X881" s="5">
        <v>42551</v>
      </c>
      <c r="Y881" s="2">
        <v>2016</v>
      </c>
      <c r="Z881" s="2" t="s">
        <v>265</v>
      </c>
      <c r="AA881" s="4">
        <v>99000</v>
      </c>
      <c r="AB881" s="4">
        <v>116820</v>
      </c>
      <c r="AC881" s="4"/>
      <c r="AD881" s="4"/>
      <c r="AE881" s="4"/>
      <c r="AF881" s="4"/>
      <c r="AG881" s="4"/>
      <c r="AH881" s="4"/>
      <c r="AI881" s="4"/>
      <c r="AJ881" s="4"/>
      <c r="AK881" s="4">
        <v>99000</v>
      </c>
      <c r="AL881" s="4">
        <v>116820</v>
      </c>
      <c r="AM881" s="4"/>
      <c r="AN881" s="4"/>
      <c r="AO881" s="4"/>
      <c r="AP881" s="4"/>
      <c r="AQ881" s="4"/>
      <c r="AR881" s="4"/>
      <c r="AS881" s="4"/>
      <c r="AT881" s="4"/>
      <c r="AU881" s="2" t="s">
        <v>1401</v>
      </c>
      <c r="AV881" s="2" t="s">
        <v>1436</v>
      </c>
      <c r="AW881" s="2" t="s">
        <v>1437</v>
      </c>
    </row>
    <row r="882" spans="1:49" ht="28.5" outlineLevel="2" x14ac:dyDescent="0.2">
      <c r="A882" s="52" t="s">
        <v>1491</v>
      </c>
      <c r="B882" s="52"/>
      <c r="C882" s="2" t="s">
        <v>105</v>
      </c>
      <c r="D882" s="2">
        <v>1</v>
      </c>
      <c r="E882" s="2" t="s">
        <v>106</v>
      </c>
      <c r="F882" s="2" t="s">
        <v>107</v>
      </c>
      <c r="G882" s="2" t="s">
        <v>108</v>
      </c>
      <c r="H882" s="2" t="s">
        <v>109</v>
      </c>
      <c r="I882" s="2" t="s">
        <v>1492</v>
      </c>
      <c r="J882" s="2" t="s">
        <v>111</v>
      </c>
      <c r="K882" s="4">
        <v>203390</v>
      </c>
      <c r="L882" s="4">
        <v>240000.2</v>
      </c>
      <c r="M882" s="5">
        <v>42323</v>
      </c>
      <c r="N882" s="2" t="s">
        <v>1399</v>
      </c>
      <c r="O882" s="2"/>
      <c r="P882" s="2" t="s">
        <v>233</v>
      </c>
      <c r="Q882" s="2" t="s">
        <v>1400</v>
      </c>
      <c r="R882" s="2" t="s">
        <v>1066</v>
      </c>
      <c r="S882" s="2" t="s">
        <v>422</v>
      </c>
      <c r="T882" s="2"/>
      <c r="U882" s="2" t="s">
        <v>119</v>
      </c>
      <c r="V882" s="5">
        <v>42370</v>
      </c>
      <c r="W882" s="2">
        <v>2016</v>
      </c>
      <c r="X882" s="5">
        <v>42735</v>
      </c>
      <c r="Y882" s="2">
        <v>2016</v>
      </c>
      <c r="Z882" s="2" t="s">
        <v>265</v>
      </c>
      <c r="AA882" s="4">
        <v>203390</v>
      </c>
      <c r="AB882" s="4">
        <v>240000.2</v>
      </c>
      <c r="AC882" s="4"/>
      <c r="AD882" s="4"/>
      <c r="AE882" s="4"/>
      <c r="AF882" s="4"/>
      <c r="AG882" s="4"/>
      <c r="AH882" s="4"/>
      <c r="AI882" s="4"/>
      <c r="AJ882" s="4"/>
      <c r="AK882" s="4">
        <v>203390</v>
      </c>
      <c r="AL882" s="4">
        <v>240000.2</v>
      </c>
      <c r="AM882" s="4"/>
      <c r="AN882" s="4"/>
      <c r="AO882" s="4"/>
      <c r="AP882" s="4"/>
      <c r="AQ882" s="4"/>
      <c r="AR882" s="4"/>
      <c r="AS882" s="4"/>
      <c r="AT882" s="4"/>
      <c r="AU882" s="2" t="s">
        <v>1401</v>
      </c>
      <c r="AV882" s="2" t="s">
        <v>1436</v>
      </c>
      <c r="AW882" s="2" t="s">
        <v>1437</v>
      </c>
    </row>
    <row r="883" spans="1:49" ht="28.5" outlineLevel="2" x14ac:dyDescent="0.2">
      <c r="A883" s="52" t="s">
        <v>1493</v>
      </c>
      <c r="B883" s="52"/>
      <c r="C883" s="2" t="s">
        <v>105</v>
      </c>
      <c r="D883" s="2">
        <v>1</v>
      </c>
      <c r="E883" s="2" t="s">
        <v>106</v>
      </c>
      <c r="F883" s="2" t="s">
        <v>107</v>
      </c>
      <c r="G883" s="2" t="s">
        <v>210</v>
      </c>
      <c r="H883" s="2" t="s">
        <v>211</v>
      </c>
      <c r="I883" s="2" t="s">
        <v>1494</v>
      </c>
      <c r="J883" s="2" t="s">
        <v>111</v>
      </c>
      <c r="K883" s="4">
        <v>415250</v>
      </c>
      <c r="L883" s="4">
        <v>489995</v>
      </c>
      <c r="M883" s="5">
        <v>42323</v>
      </c>
      <c r="N883" s="2" t="s">
        <v>1399</v>
      </c>
      <c r="O883" s="2"/>
      <c r="P883" s="2" t="s">
        <v>233</v>
      </c>
      <c r="Q883" s="2" t="s">
        <v>1418</v>
      </c>
      <c r="R883" s="2" t="s">
        <v>1066</v>
      </c>
      <c r="S883" s="2" t="s">
        <v>422</v>
      </c>
      <c r="T883" s="2"/>
      <c r="U883" s="2" t="s">
        <v>119</v>
      </c>
      <c r="V883" s="5">
        <v>42379</v>
      </c>
      <c r="W883" s="2">
        <v>2016</v>
      </c>
      <c r="X883" s="5">
        <v>42735</v>
      </c>
      <c r="Y883" s="2">
        <v>2016</v>
      </c>
      <c r="Z883" s="2" t="s">
        <v>1424</v>
      </c>
      <c r="AA883" s="4">
        <v>415250</v>
      </c>
      <c r="AB883" s="4">
        <v>489995</v>
      </c>
      <c r="AC883" s="4"/>
      <c r="AD883" s="4"/>
      <c r="AE883" s="4"/>
      <c r="AF883" s="4"/>
      <c r="AG883" s="4"/>
      <c r="AH883" s="4"/>
      <c r="AI883" s="4"/>
      <c r="AJ883" s="4"/>
      <c r="AK883" s="4">
        <v>415250</v>
      </c>
      <c r="AL883" s="4">
        <v>489995</v>
      </c>
      <c r="AM883" s="4"/>
      <c r="AN883" s="4"/>
      <c r="AO883" s="4"/>
      <c r="AP883" s="4"/>
      <c r="AQ883" s="4"/>
      <c r="AR883" s="4"/>
      <c r="AS883" s="4"/>
      <c r="AT883" s="4"/>
      <c r="AU883" s="2" t="s">
        <v>1401</v>
      </c>
      <c r="AV883" s="2" t="s">
        <v>876</v>
      </c>
      <c r="AW883" s="2" t="s">
        <v>1495</v>
      </c>
    </row>
    <row r="884" spans="1:49" ht="28.5" outlineLevel="2" x14ac:dyDescent="0.2">
      <c r="A884" s="52" t="s">
        <v>1496</v>
      </c>
      <c r="B884" s="52"/>
      <c r="C884" s="2" t="s">
        <v>105</v>
      </c>
      <c r="D884" s="2">
        <v>1</v>
      </c>
      <c r="E884" s="2" t="s">
        <v>106</v>
      </c>
      <c r="F884" s="2" t="s">
        <v>107</v>
      </c>
      <c r="G884" s="2" t="s">
        <v>210</v>
      </c>
      <c r="H884" s="2" t="s">
        <v>211</v>
      </c>
      <c r="I884" s="2" t="s">
        <v>1497</v>
      </c>
      <c r="J884" s="2" t="s">
        <v>111</v>
      </c>
      <c r="K884" s="4">
        <v>301140</v>
      </c>
      <c r="L884" s="4">
        <v>355345.2</v>
      </c>
      <c r="M884" s="5">
        <v>42323</v>
      </c>
      <c r="N884" s="2" t="s">
        <v>1399</v>
      </c>
      <c r="O884" s="2"/>
      <c r="P884" s="2" t="s">
        <v>233</v>
      </c>
      <c r="Q884" s="2" t="s">
        <v>1418</v>
      </c>
      <c r="R884" s="2" t="s">
        <v>1066</v>
      </c>
      <c r="S884" s="2" t="s">
        <v>422</v>
      </c>
      <c r="T884" s="2"/>
      <c r="U884" s="2" t="s">
        <v>119</v>
      </c>
      <c r="V884" s="5">
        <v>42379</v>
      </c>
      <c r="W884" s="2">
        <v>2016</v>
      </c>
      <c r="X884" s="5">
        <v>42735</v>
      </c>
      <c r="Y884" s="2">
        <v>2016</v>
      </c>
      <c r="Z884" s="2" t="s">
        <v>1424</v>
      </c>
      <c r="AA884" s="4">
        <v>301140</v>
      </c>
      <c r="AB884" s="4">
        <v>355345.2</v>
      </c>
      <c r="AC884" s="4"/>
      <c r="AD884" s="4"/>
      <c r="AE884" s="4"/>
      <c r="AF884" s="4"/>
      <c r="AG884" s="4"/>
      <c r="AH884" s="4"/>
      <c r="AI884" s="4"/>
      <c r="AJ884" s="4"/>
      <c r="AK884" s="4">
        <v>301140</v>
      </c>
      <c r="AL884" s="4">
        <v>355345.2</v>
      </c>
      <c r="AM884" s="4"/>
      <c r="AN884" s="4"/>
      <c r="AO884" s="4"/>
      <c r="AP884" s="4"/>
      <c r="AQ884" s="4"/>
      <c r="AR884" s="4"/>
      <c r="AS884" s="4"/>
      <c r="AT884" s="4"/>
      <c r="AU884" s="2" t="s">
        <v>1401</v>
      </c>
      <c r="AV884" s="2" t="s">
        <v>876</v>
      </c>
      <c r="AW884" s="2" t="s">
        <v>1495</v>
      </c>
    </row>
    <row r="885" spans="1:49" ht="14.25" customHeight="1" outlineLevel="2" x14ac:dyDescent="0.2">
      <c r="A885" s="52" t="s">
        <v>1498</v>
      </c>
      <c r="B885" s="52"/>
      <c r="C885" s="52" t="s">
        <v>105</v>
      </c>
      <c r="D885" s="52">
        <v>1</v>
      </c>
      <c r="E885" s="52" t="s">
        <v>106</v>
      </c>
      <c r="F885" s="52" t="s">
        <v>107</v>
      </c>
      <c r="G885" s="2" t="s">
        <v>172</v>
      </c>
      <c r="H885" s="2" t="s">
        <v>173</v>
      </c>
      <c r="I885" s="52" t="s">
        <v>1499</v>
      </c>
      <c r="J885" s="52" t="s">
        <v>111</v>
      </c>
      <c r="K885" s="58">
        <v>191512</v>
      </c>
      <c r="L885" s="58">
        <v>225984.16</v>
      </c>
      <c r="M885" s="59">
        <v>42309</v>
      </c>
      <c r="N885" s="52" t="s">
        <v>1399</v>
      </c>
      <c r="O885" s="52"/>
      <c r="P885" s="52" t="s">
        <v>233</v>
      </c>
      <c r="Q885" s="52" t="s">
        <v>115</v>
      </c>
      <c r="R885" s="52" t="s">
        <v>400</v>
      </c>
      <c r="S885" s="52" t="s">
        <v>401</v>
      </c>
      <c r="T885" s="52"/>
      <c r="U885" s="52" t="s">
        <v>119</v>
      </c>
      <c r="V885" s="59">
        <v>42430</v>
      </c>
      <c r="W885" s="52">
        <v>2016</v>
      </c>
      <c r="X885" s="59">
        <v>42460</v>
      </c>
      <c r="Y885" s="52">
        <v>2016</v>
      </c>
      <c r="Z885" s="52" t="s">
        <v>288</v>
      </c>
      <c r="AA885" s="58">
        <v>191512</v>
      </c>
      <c r="AB885" s="58">
        <v>225984.16</v>
      </c>
      <c r="AC885" s="58"/>
      <c r="AD885" s="58"/>
      <c r="AE885" s="58"/>
      <c r="AF885" s="58"/>
      <c r="AG885" s="58"/>
      <c r="AH885" s="58"/>
      <c r="AI885" s="58"/>
      <c r="AJ885" s="58"/>
      <c r="AK885" s="58">
        <v>191512</v>
      </c>
      <c r="AL885" s="58">
        <v>225984.16</v>
      </c>
      <c r="AM885" s="58"/>
      <c r="AN885" s="58"/>
      <c r="AO885" s="58"/>
      <c r="AP885" s="58"/>
      <c r="AQ885" s="58"/>
      <c r="AR885" s="58"/>
      <c r="AS885" s="58"/>
      <c r="AT885" s="58"/>
      <c r="AU885" s="52" t="s">
        <v>1401</v>
      </c>
      <c r="AV885" s="52" t="s">
        <v>266</v>
      </c>
      <c r="AW885" s="52" t="s">
        <v>267</v>
      </c>
    </row>
    <row r="886" spans="1:49" outlineLevel="2" x14ac:dyDescent="0.2">
      <c r="A886" s="52"/>
      <c r="B886" s="52"/>
      <c r="C886" s="52"/>
      <c r="D886" s="52"/>
      <c r="E886" s="52"/>
      <c r="F886" s="52"/>
      <c r="G886" s="2" t="s">
        <v>180</v>
      </c>
      <c r="H886" s="2" t="s">
        <v>181</v>
      </c>
      <c r="I886" s="52"/>
      <c r="J886" s="52"/>
      <c r="K886" s="58"/>
      <c r="L886" s="58"/>
      <c r="M886" s="59"/>
      <c r="N886" s="52"/>
      <c r="O886" s="52"/>
      <c r="P886" s="52"/>
      <c r="Q886" s="52"/>
      <c r="R886" s="52"/>
      <c r="S886" s="52"/>
      <c r="T886" s="52"/>
      <c r="U886" s="52"/>
      <c r="V886" s="59"/>
      <c r="W886" s="52"/>
      <c r="X886" s="59"/>
      <c r="Y886" s="52"/>
      <c r="Z886" s="52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8"/>
      <c r="AN886" s="58"/>
      <c r="AO886" s="58"/>
      <c r="AP886" s="58"/>
      <c r="AQ886" s="58"/>
      <c r="AR886" s="58"/>
      <c r="AS886" s="58"/>
      <c r="AT886" s="58"/>
      <c r="AU886" s="52" t="s">
        <v>283</v>
      </c>
      <c r="AV886" s="52"/>
      <c r="AW886" s="52"/>
    </row>
    <row r="887" spans="1:49" outlineLevel="2" x14ac:dyDescent="0.2">
      <c r="A887" s="52" t="s">
        <v>1500</v>
      </c>
      <c r="B887" s="52"/>
      <c r="C887" s="52" t="s">
        <v>105</v>
      </c>
      <c r="D887" s="52">
        <v>1</v>
      </c>
      <c r="E887" s="52" t="s">
        <v>106</v>
      </c>
      <c r="F887" s="52" t="s">
        <v>107</v>
      </c>
      <c r="G887" s="2" t="s">
        <v>108</v>
      </c>
      <c r="H887" s="2" t="s">
        <v>109</v>
      </c>
      <c r="I887" s="52" t="s">
        <v>1501</v>
      </c>
      <c r="J887" s="52" t="s">
        <v>111</v>
      </c>
      <c r="K887" s="58">
        <v>422910</v>
      </c>
      <c r="L887" s="58">
        <v>499033.8</v>
      </c>
      <c r="M887" s="59">
        <v>42309</v>
      </c>
      <c r="N887" s="52" t="s">
        <v>1399</v>
      </c>
      <c r="O887" s="52"/>
      <c r="P887" s="52" t="s">
        <v>233</v>
      </c>
      <c r="Q887" s="52" t="s">
        <v>115</v>
      </c>
      <c r="R887" s="52" t="s">
        <v>400</v>
      </c>
      <c r="S887" s="52" t="s">
        <v>401</v>
      </c>
      <c r="T887" s="52"/>
      <c r="U887" s="52" t="s">
        <v>119</v>
      </c>
      <c r="V887" s="59">
        <v>42430</v>
      </c>
      <c r="W887" s="52">
        <v>2016</v>
      </c>
      <c r="X887" s="59">
        <v>42460</v>
      </c>
      <c r="Y887" s="52">
        <v>2016</v>
      </c>
      <c r="Z887" s="52" t="s">
        <v>288</v>
      </c>
      <c r="AA887" s="58">
        <v>422910</v>
      </c>
      <c r="AB887" s="58">
        <v>499033.8</v>
      </c>
      <c r="AC887" s="58"/>
      <c r="AD887" s="58"/>
      <c r="AE887" s="58"/>
      <c r="AF887" s="58"/>
      <c r="AG887" s="58"/>
      <c r="AH887" s="58"/>
      <c r="AI887" s="58"/>
      <c r="AJ887" s="58"/>
      <c r="AK887" s="58">
        <v>422910</v>
      </c>
      <c r="AL887" s="58">
        <v>499033.8</v>
      </c>
      <c r="AM887" s="58"/>
      <c r="AN887" s="58"/>
      <c r="AO887" s="58"/>
      <c r="AP887" s="58"/>
      <c r="AQ887" s="58"/>
      <c r="AR887" s="58"/>
      <c r="AS887" s="58"/>
      <c r="AT887" s="58"/>
      <c r="AU887" s="52" t="s">
        <v>1401</v>
      </c>
      <c r="AV887" s="52" t="s">
        <v>266</v>
      </c>
      <c r="AW887" s="52" t="s">
        <v>267</v>
      </c>
    </row>
    <row r="888" spans="1:49" outlineLevel="2" x14ac:dyDescent="0.2">
      <c r="A888" s="52"/>
      <c r="B888" s="52"/>
      <c r="C888" s="52"/>
      <c r="D888" s="52"/>
      <c r="E888" s="52"/>
      <c r="F888" s="52"/>
      <c r="G888" s="2" t="s">
        <v>210</v>
      </c>
      <c r="H888" s="2" t="s">
        <v>211</v>
      </c>
      <c r="I888" s="52"/>
      <c r="J888" s="52"/>
      <c r="K888" s="58"/>
      <c r="L888" s="58"/>
      <c r="M888" s="59"/>
      <c r="N888" s="52"/>
      <c r="O888" s="52"/>
      <c r="P888" s="52"/>
      <c r="Q888" s="52"/>
      <c r="R888" s="52"/>
      <c r="S888" s="52"/>
      <c r="T888" s="52"/>
      <c r="U888" s="52"/>
      <c r="V888" s="59"/>
      <c r="W888" s="52"/>
      <c r="X888" s="59"/>
      <c r="Y888" s="52"/>
      <c r="Z888" s="52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8"/>
      <c r="AN888" s="58"/>
      <c r="AO888" s="58"/>
      <c r="AP888" s="58"/>
      <c r="AQ888" s="58"/>
      <c r="AR888" s="58"/>
      <c r="AS888" s="58"/>
      <c r="AT888" s="58"/>
      <c r="AU888" s="52" t="s">
        <v>283</v>
      </c>
      <c r="AV888" s="52"/>
      <c r="AW888" s="52"/>
    </row>
    <row r="889" spans="1:49" outlineLevel="2" x14ac:dyDescent="0.2">
      <c r="A889" s="52"/>
      <c r="B889" s="52"/>
      <c r="C889" s="52"/>
      <c r="D889" s="52"/>
      <c r="E889" s="52"/>
      <c r="F889" s="52"/>
      <c r="G889" s="2" t="s">
        <v>180</v>
      </c>
      <c r="H889" s="2" t="s">
        <v>181</v>
      </c>
      <c r="I889" s="52"/>
      <c r="J889" s="52"/>
      <c r="K889" s="58"/>
      <c r="L889" s="58"/>
      <c r="M889" s="59"/>
      <c r="N889" s="52"/>
      <c r="O889" s="52"/>
      <c r="P889" s="52"/>
      <c r="Q889" s="52"/>
      <c r="R889" s="52"/>
      <c r="S889" s="52"/>
      <c r="T889" s="52"/>
      <c r="U889" s="52"/>
      <c r="V889" s="59"/>
      <c r="W889" s="52"/>
      <c r="X889" s="59"/>
      <c r="Y889" s="52"/>
      <c r="Z889" s="52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8"/>
      <c r="AN889" s="58"/>
      <c r="AO889" s="58"/>
      <c r="AP889" s="58"/>
      <c r="AQ889" s="58"/>
      <c r="AR889" s="58"/>
      <c r="AS889" s="58"/>
      <c r="AT889" s="58"/>
      <c r="AU889" s="52" t="s">
        <v>283</v>
      </c>
      <c r="AV889" s="52"/>
      <c r="AW889" s="52"/>
    </row>
    <row r="890" spans="1:49" ht="42.75" outlineLevel="2" x14ac:dyDescent="0.2">
      <c r="A890" s="52" t="s">
        <v>1502</v>
      </c>
      <c r="B890" s="52"/>
      <c r="C890" s="2" t="s">
        <v>105</v>
      </c>
      <c r="D890" s="2">
        <v>1</v>
      </c>
      <c r="E890" s="2" t="s">
        <v>106</v>
      </c>
      <c r="F890" s="2" t="s">
        <v>107</v>
      </c>
      <c r="G890" s="2" t="s">
        <v>172</v>
      </c>
      <c r="H890" s="2" t="s">
        <v>173</v>
      </c>
      <c r="I890" s="2" t="s">
        <v>1503</v>
      </c>
      <c r="J890" s="2" t="s">
        <v>111</v>
      </c>
      <c r="K890" s="4">
        <v>498000</v>
      </c>
      <c r="L890" s="4">
        <v>587640</v>
      </c>
      <c r="M890" s="5">
        <v>42310</v>
      </c>
      <c r="N890" s="2" t="s">
        <v>1399</v>
      </c>
      <c r="O890" s="2"/>
      <c r="P890" s="2" t="s">
        <v>233</v>
      </c>
      <c r="Q890" s="2" t="s">
        <v>1427</v>
      </c>
      <c r="R890" s="2" t="s">
        <v>330</v>
      </c>
      <c r="S890" s="2" t="s">
        <v>322</v>
      </c>
      <c r="T890" s="2"/>
      <c r="U890" s="2" t="s">
        <v>119</v>
      </c>
      <c r="V890" s="5">
        <v>42430</v>
      </c>
      <c r="W890" s="2">
        <v>2016</v>
      </c>
      <c r="X890" s="5">
        <v>42459</v>
      </c>
      <c r="Y890" s="2">
        <v>2016</v>
      </c>
      <c r="Z890" s="2" t="s">
        <v>1504</v>
      </c>
      <c r="AA890" s="4">
        <v>498000</v>
      </c>
      <c r="AB890" s="4">
        <v>587640</v>
      </c>
      <c r="AC890" s="4"/>
      <c r="AD890" s="4"/>
      <c r="AE890" s="4"/>
      <c r="AF890" s="4"/>
      <c r="AG890" s="4"/>
      <c r="AH890" s="4"/>
      <c r="AI890" s="4"/>
      <c r="AJ890" s="4"/>
      <c r="AK890" s="4">
        <v>498000</v>
      </c>
      <c r="AL890" s="4">
        <v>587640</v>
      </c>
      <c r="AM890" s="4"/>
      <c r="AN890" s="4"/>
      <c r="AO890" s="4"/>
      <c r="AP890" s="4"/>
      <c r="AQ890" s="4"/>
      <c r="AR890" s="4"/>
      <c r="AS890" s="4"/>
      <c r="AT890" s="4"/>
      <c r="AU890" s="2" t="s">
        <v>1401</v>
      </c>
      <c r="AV890" s="2" t="s">
        <v>178</v>
      </c>
      <c r="AW890" s="2" t="s">
        <v>1505</v>
      </c>
    </row>
    <row r="891" spans="1:49" ht="15" outlineLevel="1" x14ac:dyDescent="0.25">
      <c r="A891" s="55" t="s">
        <v>501</v>
      </c>
      <c r="B891" s="55"/>
      <c r="C891" s="55"/>
      <c r="D891" s="55"/>
      <c r="E891" s="56"/>
      <c r="F891" s="56"/>
      <c r="G891" s="55"/>
      <c r="H891" s="55"/>
      <c r="I891" s="55"/>
      <c r="J891" s="55"/>
      <c r="K891" s="10">
        <f>SUM(K852:K890)</f>
        <v>8561050.0300000012</v>
      </c>
      <c r="L891" s="10">
        <f>SUM(L852:L890)</f>
        <v>10102039.050000001</v>
      </c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1"/>
      <c r="AA891" s="11">
        <f t="shared" ref="AA891:AT891" si="20">SUM(AA852:AA890)</f>
        <v>8561050.0300000012</v>
      </c>
      <c r="AB891" s="11">
        <f t="shared" si="20"/>
        <v>10102039.050000001</v>
      </c>
      <c r="AC891" s="11">
        <f t="shared" si="20"/>
        <v>0</v>
      </c>
      <c r="AD891" s="11">
        <f t="shared" si="20"/>
        <v>0</v>
      </c>
      <c r="AE891" s="11">
        <f t="shared" si="20"/>
        <v>0</v>
      </c>
      <c r="AF891" s="11">
        <f t="shared" si="20"/>
        <v>0</v>
      </c>
      <c r="AG891" s="11">
        <f t="shared" si="20"/>
        <v>0</v>
      </c>
      <c r="AH891" s="11">
        <f t="shared" si="20"/>
        <v>0</v>
      </c>
      <c r="AI891" s="11">
        <f t="shared" si="20"/>
        <v>0</v>
      </c>
      <c r="AJ891" s="11">
        <f t="shared" si="20"/>
        <v>0</v>
      </c>
      <c r="AK891" s="11">
        <f t="shared" si="20"/>
        <v>8561050.0300000012</v>
      </c>
      <c r="AL891" s="11">
        <f t="shared" si="20"/>
        <v>10102039.050000001</v>
      </c>
      <c r="AM891" s="11">
        <f t="shared" si="20"/>
        <v>0</v>
      </c>
      <c r="AN891" s="11">
        <f t="shared" si="20"/>
        <v>0</v>
      </c>
      <c r="AO891" s="11">
        <f t="shared" si="20"/>
        <v>0</v>
      </c>
      <c r="AP891" s="11">
        <f t="shared" si="20"/>
        <v>0</v>
      </c>
      <c r="AQ891" s="11">
        <f t="shared" si="20"/>
        <v>0</v>
      </c>
      <c r="AR891" s="11">
        <f t="shared" si="20"/>
        <v>0</v>
      </c>
      <c r="AS891" s="11">
        <f t="shared" si="20"/>
        <v>0</v>
      </c>
      <c r="AT891" s="10">
        <f t="shared" si="20"/>
        <v>0</v>
      </c>
      <c r="AU891" s="10"/>
      <c r="AV891" s="10"/>
      <c r="AW891" s="10"/>
    </row>
    <row r="892" spans="1:49" ht="15" x14ac:dyDescent="0.25">
      <c r="A892" s="55" t="s">
        <v>502</v>
      </c>
      <c r="B892" s="55"/>
      <c r="C892" s="55"/>
      <c r="D892" s="55"/>
      <c r="E892" s="56"/>
      <c r="F892" s="56"/>
      <c r="G892" s="55"/>
      <c r="H892" s="55"/>
      <c r="I892" s="55"/>
      <c r="J892" s="55"/>
      <c r="K892" s="10">
        <f>K850+K891</f>
        <v>9941700.0300000012</v>
      </c>
      <c r="L892" s="10">
        <f>L850+L891</f>
        <v>11731206.050000001</v>
      </c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1"/>
      <c r="AA892" s="11">
        <f t="shared" ref="AA892:AT892" si="21">AA850+AA891</f>
        <v>9941700.0300000012</v>
      </c>
      <c r="AB892" s="11">
        <f t="shared" si="21"/>
        <v>11731206.050000001</v>
      </c>
      <c r="AC892" s="11">
        <f t="shared" si="21"/>
        <v>0</v>
      </c>
      <c r="AD892" s="11">
        <f t="shared" si="21"/>
        <v>0</v>
      </c>
      <c r="AE892" s="11">
        <f t="shared" si="21"/>
        <v>0</v>
      </c>
      <c r="AF892" s="11">
        <f t="shared" si="21"/>
        <v>0</v>
      </c>
      <c r="AG892" s="11">
        <f t="shared" si="21"/>
        <v>0</v>
      </c>
      <c r="AH892" s="11">
        <f t="shared" si="21"/>
        <v>0</v>
      </c>
      <c r="AI892" s="11">
        <f t="shared" si="21"/>
        <v>0</v>
      </c>
      <c r="AJ892" s="11">
        <f t="shared" si="21"/>
        <v>0</v>
      </c>
      <c r="AK892" s="11">
        <f t="shared" si="21"/>
        <v>9941700.0300000012</v>
      </c>
      <c r="AL892" s="11">
        <f t="shared" si="21"/>
        <v>11731206.050000001</v>
      </c>
      <c r="AM892" s="11">
        <f t="shared" si="21"/>
        <v>0</v>
      </c>
      <c r="AN892" s="11">
        <f t="shared" si="21"/>
        <v>0</v>
      </c>
      <c r="AO892" s="11">
        <f t="shared" si="21"/>
        <v>0</v>
      </c>
      <c r="AP892" s="11">
        <f t="shared" si="21"/>
        <v>0</v>
      </c>
      <c r="AQ892" s="11">
        <f t="shared" si="21"/>
        <v>0</v>
      </c>
      <c r="AR892" s="11">
        <f t="shared" si="21"/>
        <v>0</v>
      </c>
      <c r="AS892" s="11">
        <f t="shared" si="21"/>
        <v>0</v>
      </c>
      <c r="AT892" s="10">
        <f t="shared" si="21"/>
        <v>0</v>
      </c>
      <c r="AU892" s="10"/>
      <c r="AV892" s="10"/>
      <c r="AW892" s="10"/>
    </row>
    <row r="893" spans="1:49" ht="15" x14ac:dyDescent="0.25">
      <c r="A893" s="57" t="s">
        <v>28</v>
      </c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7"/>
      <c r="AC893" s="57"/>
      <c r="AD893" s="57"/>
      <c r="AE893" s="57"/>
      <c r="AF893" s="57"/>
      <c r="AG893" s="57"/>
      <c r="AH893" s="57"/>
      <c r="AI893" s="57"/>
      <c r="AJ893" s="57"/>
      <c r="AK893" s="57"/>
      <c r="AL893" s="57"/>
      <c r="AM893" s="57"/>
      <c r="AN893" s="57"/>
      <c r="AO893" s="57"/>
      <c r="AP893" s="57"/>
      <c r="AQ893" s="57"/>
      <c r="AR893" s="57"/>
      <c r="AS893" s="57"/>
      <c r="AT893" s="57"/>
      <c r="AU893" s="57"/>
      <c r="AV893" s="57"/>
      <c r="AW893" s="6"/>
    </row>
    <row r="894" spans="1:49" ht="15" outlineLevel="1" x14ac:dyDescent="0.25">
      <c r="A894" s="57" t="s">
        <v>29</v>
      </c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7"/>
      <c r="AC894" s="57"/>
      <c r="AD894" s="57"/>
      <c r="AE894" s="57"/>
      <c r="AF894" s="57"/>
      <c r="AG894" s="57"/>
      <c r="AH894" s="57"/>
      <c r="AI894" s="57"/>
      <c r="AJ894" s="57"/>
      <c r="AK894" s="57"/>
      <c r="AL894" s="57"/>
      <c r="AM894" s="57"/>
      <c r="AN894" s="57"/>
      <c r="AO894" s="57"/>
      <c r="AP894" s="57"/>
      <c r="AQ894" s="57"/>
      <c r="AR894" s="57"/>
      <c r="AS894" s="57"/>
      <c r="AT894" s="57"/>
      <c r="AU894" s="57"/>
      <c r="AV894" s="57"/>
      <c r="AW894" s="6"/>
    </row>
    <row r="895" spans="1:49" ht="15" outlineLevel="1" x14ac:dyDescent="0.25">
      <c r="A895" s="57" t="s">
        <v>30</v>
      </c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7"/>
      <c r="AC895" s="57"/>
      <c r="AD895" s="57"/>
      <c r="AE895" s="57"/>
      <c r="AF895" s="57"/>
      <c r="AG895" s="57"/>
      <c r="AH895" s="57"/>
      <c r="AI895" s="57"/>
      <c r="AJ895" s="57"/>
      <c r="AK895" s="57"/>
      <c r="AL895" s="57"/>
      <c r="AM895" s="57"/>
      <c r="AN895" s="57"/>
      <c r="AO895" s="57"/>
      <c r="AP895" s="57"/>
      <c r="AQ895" s="57"/>
      <c r="AR895" s="57"/>
      <c r="AS895" s="57"/>
      <c r="AT895" s="57"/>
      <c r="AU895" s="57"/>
      <c r="AV895" s="57"/>
      <c r="AW895" s="6"/>
    </row>
    <row r="896" spans="1:49" ht="99.75" outlineLevel="2" x14ac:dyDescent="0.2">
      <c r="A896" s="52" t="s">
        <v>1506</v>
      </c>
      <c r="B896" s="52"/>
      <c r="C896" s="2" t="s">
        <v>105</v>
      </c>
      <c r="D896" s="2">
        <v>1</v>
      </c>
      <c r="E896" s="2" t="s">
        <v>106</v>
      </c>
      <c r="F896" s="2" t="s">
        <v>107</v>
      </c>
      <c r="G896" s="2" t="s">
        <v>108</v>
      </c>
      <c r="H896" s="2" t="s">
        <v>109</v>
      </c>
      <c r="I896" s="2" t="s">
        <v>1507</v>
      </c>
      <c r="J896" s="2" t="s">
        <v>505</v>
      </c>
      <c r="K896" s="4">
        <v>490000</v>
      </c>
      <c r="L896" s="4">
        <v>578200</v>
      </c>
      <c r="M896" s="5">
        <v>42282</v>
      </c>
      <c r="N896" s="2" t="s">
        <v>1399</v>
      </c>
      <c r="O896" s="2"/>
      <c r="P896" s="2" t="s">
        <v>233</v>
      </c>
      <c r="Q896" s="2" t="s">
        <v>1400</v>
      </c>
      <c r="R896" s="2" t="s">
        <v>165</v>
      </c>
      <c r="S896" s="2" t="s">
        <v>528</v>
      </c>
      <c r="T896" s="2"/>
      <c r="U896" s="2" t="s">
        <v>508</v>
      </c>
      <c r="V896" s="5">
        <v>42380</v>
      </c>
      <c r="W896" s="2">
        <v>2016</v>
      </c>
      <c r="X896" s="5">
        <v>42735</v>
      </c>
      <c r="Y896" s="2">
        <v>2016</v>
      </c>
      <c r="Z896" s="2" t="s">
        <v>509</v>
      </c>
      <c r="AA896" s="4">
        <v>490000</v>
      </c>
      <c r="AB896" s="4">
        <v>578200</v>
      </c>
      <c r="AC896" s="4"/>
      <c r="AD896" s="4"/>
      <c r="AE896" s="4"/>
      <c r="AF896" s="4"/>
      <c r="AG896" s="4"/>
      <c r="AH896" s="4"/>
      <c r="AI896" s="4"/>
      <c r="AJ896" s="4"/>
      <c r="AK896" s="4">
        <v>490000</v>
      </c>
      <c r="AL896" s="4">
        <v>578200</v>
      </c>
      <c r="AM896" s="4"/>
      <c r="AN896" s="4"/>
      <c r="AO896" s="4"/>
      <c r="AP896" s="4"/>
      <c r="AQ896" s="4"/>
      <c r="AR896" s="4"/>
      <c r="AS896" s="4"/>
      <c r="AT896" s="4"/>
      <c r="AU896" s="2" t="s">
        <v>1401</v>
      </c>
      <c r="AV896" s="2" t="s">
        <v>512</v>
      </c>
      <c r="AW896" s="2" t="s">
        <v>522</v>
      </c>
    </row>
    <row r="897" spans="1:49" ht="99.75" outlineLevel="2" x14ac:dyDescent="0.2">
      <c r="A897" s="52" t="s">
        <v>1508</v>
      </c>
      <c r="B897" s="52"/>
      <c r="C897" s="2" t="s">
        <v>105</v>
      </c>
      <c r="D897" s="2">
        <v>1</v>
      </c>
      <c r="E897" s="2" t="s">
        <v>106</v>
      </c>
      <c r="F897" s="2" t="s">
        <v>107</v>
      </c>
      <c r="G897" s="2" t="s">
        <v>108</v>
      </c>
      <c r="H897" s="2" t="s">
        <v>109</v>
      </c>
      <c r="I897" s="2" t="s">
        <v>1509</v>
      </c>
      <c r="J897" s="2" t="s">
        <v>505</v>
      </c>
      <c r="K897" s="4">
        <v>133160</v>
      </c>
      <c r="L897" s="4">
        <v>133160</v>
      </c>
      <c r="M897" s="5">
        <v>42283</v>
      </c>
      <c r="N897" s="2" t="s">
        <v>1399</v>
      </c>
      <c r="O897" s="2"/>
      <c r="P897" s="2" t="s">
        <v>233</v>
      </c>
      <c r="Q897" s="2" t="s">
        <v>1400</v>
      </c>
      <c r="R897" s="2" t="s">
        <v>1510</v>
      </c>
      <c r="S897" s="2" t="s">
        <v>1217</v>
      </c>
      <c r="T897" s="2"/>
      <c r="U897" s="2" t="s">
        <v>508</v>
      </c>
      <c r="V897" s="5">
        <v>42380</v>
      </c>
      <c r="W897" s="2">
        <v>2016</v>
      </c>
      <c r="X897" s="5">
        <v>43100</v>
      </c>
      <c r="Y897" s="2">
        <v>2017</v>
      </c>
      <c r="Z897" s="2" t="s">
        <v>509</v>
      </c>
      <c r="AA897" s="4">
        <v>66580</v>
      </c>
      <c r="AB897" s="4">
        <v>66580</v>
      </c>
      <c r="AC897" s="4">
        <v>66580</v>
      </c>
      <c r="AD897" s="4">
        <v>66580</v>
      </c>
      <c r="AE897" s="4"/>
      <c r="AF897" s="4"/>
      <c r="AG897" s="4"/>
      <c r="AH897" s="4"/>
      <c r="AI897" s="4"/>
      <c r="AJ897" s="4"/>
      <c r="AK897" s="4">
        <v>66580</v>
      </c>
      <c r="AL897" s="4">
        <v>66580</v>
      </c>
      <c r="AM897" s="4">
        <v>66580</v>
      </c>
      <c r="AN897" s="4">
        <v>66580</v>
      </c>
      <c r="AO897" s="4"/>
      <c r="AP897" s="4"/>
      <c r="AQ897" s="4"/>
      <c r="AR897" s="4"/>
      <c r="AS897" s="4"/>
      <c r="AT897" s="4"/>
      <c r="AU897" s="2" t="s">
        <v>1401</v>
      </c>
      <c r="AV897" s="2" t="s">
        <v>512</v>
      </c>
      <c r="AW897" s="2" t="s">
        <v>522</v>
      </c>
    </row>
    <row r="898" spans="1:49" ht="99.75" outlineLevel="2" x14ac:dyDescent="0.2">
      <c r="A898" s="52" t="s">
        <v>1511</v>
      </c>
      <c r="B898" s="52"/>
      <c r="C898" s="2" t="s">
        <v>105</v>
      </c>
      <c r="D898" s="2">
        <v>1</v>
      </c>
      <c r="E898" s="2" t="s">
        <v>106</v>
      </c>
      <c r="F898" s="2" t="s">
        <v>107</v>
      </c>
      <c r="G898" s="2" t="s">
        <v>108</v>
      </c>
      <c r="H898" s="2" t="s">
        <v>109</v>
      </c>
      <c r="I898" s="2" t="s">
        <v>1512</v>
      </c>
      <c r="J898" s="2" t="s">
        <v>505</v>
      </c>
      <c r="K898" s="4">
        <v>350000</v>
      </c>
      <c r="L898" s="4">
        <v>350000</v>
      </c>
      <c r="M898" s="5">
        <v>42309</v>
      </c>
      <c r="N898" s="2" t="s">
        <v>1399</v>
      </c>
      <c r="O898" s="2"/>
      <c r="P898" s="2" t="s">
        <v>233</v>
      </c>
      <c r="Q898" s="2" t="s">
        <v>1400</v>
      </c>
      <c r="R898" s="2" t="s">
        <v>617</v>
      </c>
      <c r="S898" s="2" t="s">
        <v>528</v>
      </c>
      <c r="T898" s="2"/>
      <c r="U898" s="2" t="s">
        <v>508</v>
      </c>
      <c r="V898" s="5">
        <v>42430</v>
      </c>
      <c r="W898" s="2">
        <v>2016</v>
      </c>
      <c r="X898" s="5">
        <v>43100</v>
      </c>
      <c r="Y898" s="2">
        <v>2017</v>
      </c>
      <c r="Z898" s="2" t="s">
        <v>509</v>
      </c>
      <c r="AA898" s="4">
        <v>250000</v>
      </c>
      <c r="AB898" s="4">
        <v>250000</v>
      </c>
      <c r="AC898" s="4">
        <v>100000</v>
      </c>
      <c r="AD898" s="4">
        <v>100000</v>
      </c>
      <c r="AE898" s="4"/>
      <c r="AF898" s="4"/>
      <c r="AG898" s="4"/>
      <c r="AH898" s="4"/>
      <c r="AI898" s="4"/>
      <c r="AJ898" s="4"/>
      <c r="AK898" s="4">
        <v>250000</v>
      </c>
      <c r="AL898" s="4">
        <v>250000</v>
      </c>
      <c r="AM898" s="4">
        <v>100000</v>
      </c>
      <c r="AN898" s="4">
        <v>100000</v>
      </c>
      <c r="AO898" s="4"/>
      <c r="AP898" s="4"/>
      <c r="AQ898" s="4"/>
      <c r="AR898" s="4"/>
      <c r="AS898" s="4"/>
      <c r="AT898" s="4"/>
      <c r="AU898" s="2" t="s">
        <v>1401</v>
      </c>
      <c r="AV898" s="2" t="s">
        <v>512</v>
      </c>
      <c r="AW898" s="2" t="s">
        <v>522</v>
      </c>
    </row>
    <row r="899" spans="1:49" ht="71.25" outlineLevel="2" x14ac:dyDescent="0.2">
      <c r="A899" s="52" t="s">
        <v>1513</v>
      </c>
      <c r="B899" s="52"/>
      <c r="C899" s="2" t="s">
        <v>105</v>
      </c>
      <c r="D899" s="2">
        <v>1</v>
      </c>
      <c r="E899" s="2" t="s">
        <v>106</v>
      </c>
      <c r="F899" s="2" t="s">
        <v>107</v>
      </c>
      <c r="G899" s="2" t="s">
        <v>172</v>
      </c>
      <c r="H899" s="2" t="s">
        <v>173</v>
      </c>
      <c r="I899" s="2" t="s">
        <v>1514</v>
      </c>
      <c r="J899" s="2" t="s">
        <v>505</v>
      </c>
      <c r="K899" s="4">
        <v>300000</v>
      </c>
      <c r="L899" s="4">
        <v>354000</v>
      </c>
      <c r="M899" s="5">
        <v>42278</v>
      </c>
      <c r="N899" s="2" t="s">
        <v>1399</v>
      </c>
      <c r="O899" s="2"/>
      <c r="P899" s="2" t="s">
        <v>233</v>
      </c>
      <c r="Q899" s="2" t="s">
        <v>1427</v>
      </c>
      <c r="R899" s="2" t="s">
        <v>617</v>
      </c>
      <c r="S899" s="2" t="s">
        <v>1515</v>
      </c>
      <c r="T899" s="2"/>
      <c r="U899" s="2" t="s">
        <v>508</v>
      </c>
      <c r="V899" s="5">
        <v>42379</v>
      </c>
      <c r="W899" s="2">
        <v>2016</v>
      </c>
      <c r="X899" s="5">
        <v>42522</v>
      </c>
      <c r="Y899" s="2">
        <v>2016</v>
      </c>
      <c r="Z899" s="2" t="s">
        <v>1516</v>
      </c>
      <c r="AA899" s="4">
        <v>300000</v>
      </c>
      <c r="AB899" s="4">
        <v>354000</v>
      </c>
      <c r="AC899" s="4"/>
      <c r="AD899" s="4"/>
      <c r="AE899" s="4"/>
      <c r="AF899" s="4"/>
      <c r="AG899" s="4"/>
      <c r="AH899" s="4"/>
      <c r="AI899" s="4"/>
      <c r="AJ899" s="4"/>
      <c r="AK899" s="4">
        <v>300000</v>
      </c>
      <c r="AL899" s="4">
        <v>354000</v>
      </c>
      <c r="AM899" s="4"/>
      <c r="AN899" s="4"/>
      <c r="AO899" s="4"/>
      <c r="AP899" s="4"/>
      <c r="AQ899" s="4"/>
      <c r="AR899" s="4"/>
      <c r="AS899" s="4"/>
      <c r="AT899" s="4"/>
      <c r="AU899" s="2" t="s">
        <v>1401</v>
      </c>
      <c r="AV899" s="2" t="s">
        <v>544</v>
      </c>
      <c r="AW899" s="2" t="s">
        <v>1517</v>
      </c>
    </row>
    <row r="900" spans="1:49" ht="99.75" outlineLevel="2" x14ac:dyDescent="0.2">
      <c r="A900" s="52" t="s">
        <v>1518</v>
      </c>
      <c r="B900" s="52"/>
      <c r="C900" s="2" t="s">
        <v>105</v>
      </c>
      <c r="D900" s="2">
        <v>1</v>
      </c>
      <c r="E900" s="2" t="s">
        <v>106</v>
      </c>
      <c r="F900" s="2" t="s">
        <v>107</v>
      </c>
      <c r="G900" s="2" t="s">
        <v>172</v>
      </c>
      <c r="H900" s="2" t="s">
        <v>173</v>
      </c>
      <c r="I900" s="2" t="s">
        <v>1519</v>
      </c>
      <c r="J900" s="2" t="s">
        <v>505</v>
      </c>
      <c r="K900" s="4">
        <v>150000</v>
      </c>
      <c r="L900" s="4">
        <v>177000</v>
      </c>
      <c r="M900" s="5">
        <v>42278</v>
      </c>
      <c r="N900" s="2" t="s">
        <v>1399</v>
      </c>
      <c r="O900" s="2"/>
      <c r="P900" s="2" t="s">
        <v>233</v>
      </c>
      <c r="Q900" s="2" t="s">
        <v>1427</v>
      </c>
      <c r="R900" s="2" t="s">
        <v>617</v>
      </c>
      <c r="S900" s="2" t="s">
        <v>1515</v>
      </c>
      <c r="T900" s="2"/>
      <c r="U900" s="2" t="s">
        <v>508</v>
      </c>
      <c r="V900" s="5">
        <v>42379</v>
      </c>
      <c r="W900" s="2">
        <v>2016</v>
      </c>
      <c r="X900" s="5">
        <v>42522</v>
      </c>
      <c r="Y900" s="2">
        <v>2016</v>
      </c>
      <c r="Z900" s="2" t="s">
        <v>557</v>
      </c>
      <c r="AA900" s="4">
        <v>150000</v>
      </c>
      <c r="AB900" s="4">
        <v>177000</v>
      </c>
      <c r="AC900" s="4"/>
      <c r="AD900" s="4"/>
      <c r="AE900" s="4"/>
      <c r="AF900" s="4"/>
      <c r="AG900" s="4"/>
      <c r="AH900" s="4"/>
      <c r="AI900" s="4"/>
      <c r="AJ900" s="4"/>
      <c r="AK900" s="4">
        <v>150000</v>
      </c>
      <c r="AL900" s="4">
        <v>177000</v>
      </c>
      <c r="AM900" s="4"/>
      <c r="AN900" s="4"/>
      <c r="AO900" s="4"/>
      <c r="AP900" s="4"/>
      <c r="AQ900" s="4"/>
      <c r="AR900" s="4"/>
      <c r="AS900" s="4"/>
      <c r="AT900" s="4"/>
      <c r="AU900" s="2" t="s">
        <v>1401</v>
      </c>
      <c r="AV900" s="2" t="s">
        <v>544</v>
      </c>
      <c r="AW900" s="2" t="s">
        <v>1517</v>
      </c>
    </row>
    <row r="901" spans="1:49" ht="15" outlineLevel="1" x14ac:dyDescent="0.25">
      <c r="A901" s="55" t="s">
        <v>646</v>
      </c>
      <c r="B901" s="55"/>
      <c r="C901" s="55"/>
      <c r="D901" s="55"/>
      <c r="E901" s="56"/>
      <c r="F901" s="56"/>
      <c r="G901" s="55"/>
      <c r="H901" s="55"/>
      <c r="I901" s="55"/>
      <c r="J901" s="55"/>
      <c r="K901" s="10">
        <f>SUM(K896:K900)</f>
        <v>1423160</v>
      </c>
      <c r="L901" s="10">
        <f>SUM(L896:L900)</f>
        <v>1592360</v>
      </c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1"/>
      <c r="AA901" s="11">
        <f t="shared" ref="AA901:AT901" si="22">SUM(AA896:AA900)</f>
        <v>1256580</v>
      </c>
      <c r="AB901" s="11">
        <f t="shared" si="22"/>
        <v>1425780</v>
      </c>
      <c r="AC901" s="11">
        <f t="shared" si="22"/>
        <v>166580</v>
      </c>
      <c r="AD901" s="11">
        <f t="shared" si="22"/>
        <v>166580</v>
      </c>
      <c r="AE901" s="11">
        <f t="shared" si="22"/>
        <v>0</v>
      </c>
      <c r="AF901" s="11">
        <f t="shared" si="22"/>
        <v>0</v>
      </c>
      <c r="AG901" s="11">
        <f t="shared" si="22"/>
        <v>0</v>
      </c>
      <c r="AH901" s="11">
        <f t="shared" si="22"/>
        <v>0</v>
      </c>
      <c r="AI901" s="11">
        <f t="shared" si="22"/>
        <v>0</v>
      </c>
      <c r="AJ901" s="11">
        <f t="shared" si="22"/>
        <v>0</v>
      </c>
      <c r="AK901" s="11">
        <f t="shared" si="22"/>
        <v>1256580</v>
      </c>
      <c r="AL901" s="11">
        <f t="shared" si="22"/>
        <v>1425780</v>
      </c>
      <c r="AM901" s="11">
        <f t="shared" si="22"/>
        <v>166580</v>
      </c>
      <c r="AN901" s="11">
        <f t="shared" si="22"/>
        <v>166580</v>
      </c>
      <c r="AO901" s="11">
        <f t="shared" si="22"/>
        <v>0</v>
      </c>
      <c r="AP901" s="11">
        <f t="shared" si="22"/>
        <v>0</v>
      </c>
      <c r="AQ901" s="11">
        <f t="shared" si="22"/>
        <v>0</v>
      </c>
      <c r="AR901" s="11">
        <f t="shared" si="22"/>
        <v>0</v>
      </c>
      <c r="AS901" s="11">
        <f t="shared" si="22"/>
        <v>0</v>
      </c>
      <c r="AT901" s="10">
        <f t="shared" si="22"/>
        <v>0</v>
      </c>
      <c r="AU901" s="10"/>
      <c r="AV901" s="10"/>
      <c r="AW901" s="10"/>
    </row>
    <row r="902" spans="1:49" ht="15" outlineLevel="1" x14ac:dyDescent="0.25">
      <c r="A902" s="57" t="s">
        <v>31</v>
      </c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7"/>
      <c r="AC902" s="57"/>
      <c r="AD902" s="57"/>
      <c r="AE902" s="57"/>
      <c r="AF902" s="57"/>
      <c r="AG902" s="57"/>
      <c r="AH902" s="57"/>
      <c r="AI902" s="57"/>
      <c r="AJ902" s="57"/>
      <c r="AK902" s="57"/>
      <c r="AL902" s="57"/>
      <c r="AM902" s="57"/>
      <c r="AN902" s="57"/>
      <c r="AO902" s="57"/>
      <c r="AP902" s="57"/>
      <c r="AQ902" s="57"/>
      <c r="AR902" s="57"/>
      <c r="AS902" s="57"/>
      <c r="AT902" s="57"/>
      <c r="AU902" s="57"/>
      <c r="AV902" s="57"/>
      <c r="AW902" s="6"/>
    </row>
    <row r="903" spans="1:49" ht="28.5" outlineLevel="2" x14ac:dyDescent="0.2">
      <c r="A903" s="52" t="s">
        <v>1520</v>
      </c>
      <c r="B903" s="52"/>
      <c r="C903" s="2" t="s">
        <v>105</v>
      </c>
      <c r="D903" s="2">
        <v>1</v>
      </c>
      <c r="E903" s="2" t="s">
        <v>106</v>
      </c>
      <c r="F903" s="2" t="s">
        <v>107</v>
      </c>
      <c r="G903" s="2" t="s">
        <v>210</v>
      </c>
      <c r="H903" s="2" t="s">
        <v>211</v>
      </c>
      <c r="I903" s="2" t="s">
        <v>1521</v>
      </c>
      <c r="J903" s="2" t="s">
        <v>505</v>
      </c>
      <c r="K903" s="4">
        <v>93780</v>
      </c>
      <c r="L903" s="4">
        <v>110660.4</v>
      </c>
      <c r="M903" s="5">
        <v>42328</v>
      </c>
      <c r="N903" s="2" t="s">
        <v>1399</v>
      </c>
      <c r="O903" s="2"/>
      <c r="P903" s="2" t="s">
        <v>233</v>
      </c>
      <c r="Q903" s="2" t="s">
        <v>1418</v>
      </c>
      <c r="R903" s="2" t="s">
        <v>1522</v>
      </c>
      <c r="S903" s="2" t="s">
        <v>1523</v>
      </c>
      <c r="T903" s="2"/>
      <c r="U903" s="2" t="s">
        <v>508</v>
      </c>
      <c r="V903" s="5">
        <v>42401</v>
      </c>
      <c r="W903" s="2">
        <v>2016</v>
      </c>
      <c r="X903" s="5">
        <v>42428</v>
      </c>
      <c r="Y903" s="2">
        <v>2016</v>
      </c>
      <c r="Z903" s="2" t="s">
        <v>650</v>
      </c>
      <c r="AA903" s="4">
        <v>93780</v>
      </c>
      <c r="AB903" s="4">
        <v>110660.4</v>
      </c>
      <c r="AC903" s="4"/>
      <c r="AD903" s="4"/>
      <c r="AE903" s="4"/>
      <c r="AF903" s="4"/>
      <c r="AG903" s="4"/>
      <c r="AH903" s="4"/>
      <c r="AI903" s="4"/>
      <c r="AJ903" s="4"/>
      <c r="AK903" s="4">
        <v>93780</v>
      </c>
      <c r="AL903" s="4">
        <v>110660.4</v>
      </c>
      <c r="AM903" s="4"/>
      <c r="AN903" s="4"/>
      <c r="AO903" s="4"/>
      <c r="AP903" s="4"/>
      <c r="AQ903" s="4"/>
      <c r="AR903" s="4"/>
      <c r="AS903" s="4"/>
      <c r="AT903" s="4"/>
      <c r="AU903" s="2" t="s">
        <v>1401</v>
      </c>
      <c r="AV903" s="2" t="s">
        <v>266</v>
      </c>
      <c r="AW903" s="2" t="s">
        <v>267</v>
      </c>
    </row>
    <row r="904" spans="1:49" ht="28.5" outlineLevel="2" x14ac:dyDescent="0.2">
      <c r="A904" s="52" t="s">
        <v>1524</v>
      </c>
      <c r="B904" s="52"/>
      <c r="C904" s="2" t="s">
        <v>105</v>
      </c>
      <c r="D904" s="2">
        <v>1</v>
      </c>
      <c r="E904" s="2" t="s">
        <v>106</v>
      </c>
      <c r="F904" s="2" t="s">
        <v>107</v>
      </c>
      <c r="G904" s="2" t="s">
        <v>108</v>
      </c>
      <c r="H904" s="2" t="s">
        <v>109</v>
      </c>
      <c r="I904" s="2" t="s">
        <v>1525</v>
      </c>
      <c r="J904" s="2" t="s">
        <v>505</v>
      </c>
      <c r="K904" s="4">
        <v>283824.77</v>
      </c>
      <c r="L904" s="4">
        <v>334913.23</v>
      </c>
      <c r="M904" s="5">
        <v>42324</v>
      </c>
      <c r="N904" s="2" t="s">
        <v>1399</v>
      </c>
      <c r="O904" s="2"/>
      <c r="P904" s="2" t="s">
        <v>233</v>
      </c>
      <c r="Q904" s="2" t="s">
        <v>1400</v>
      </c>
      <c r="R904" s="2" t="s">
        <v>1526</v>
      </c>
      <c r="S904" s="2" t="s">
        <v>281</v>
      </c>
      <c r="T904" s="2"/>
      <c r="U904" s="2" t="s">
        <v>508</v>
      </c>
      <c r="V904" s="5">
        <v>42401</v>
      </c>
      <c r="W904" s="2">
        <v>2016</v>
      </c>
      <c r="X904" s="5">
        <v>42429</v>
      </c>
      <c r="Y904" s="2">
        <v>2016</v>
      </c>
      <c r="Z904" s="2" t="s">
        <v>1527</v>
      </c>
      <c r="AA904" s="4">
        <v>283824.77</v>
      </c>
      <c r="AB904" s="4">
        <v>334913.23</v>
      </c>
      <c r="AC904" s="4"/>
      <c r="AD904" s="4"/>
      <c r="AE904" s="4"/>
      <c r="AF904" s="4"/>
      <c r="AG904" s="4"/>
      <c r="AH904" s="4"/>
      <c r="AI904" s="4"/>
      <c r="AJ904" s="4"/>
      <c r="AK904" s="4">
        <v>283824.77</v>
      </c>
      <c r="AL904" s="4">
        <v>334913.23</v>
      </c>
      <c r="AM904" s="4"/>
      <c r="AN904" s="4"/>
      <c r="AO904" s="4"/>
      <c r="AP904" s="4"/>
      <c r="AQ904" s="4"/>
      <c r="AR904" s="4"/>
      <c r="AS904" s="4"/>
      <c r="AT904" s="4"/>
      <c r="AU904" s="2" t="s">
        <v>1401</v>
      </c>
      <c r="AV904" s="2" t="s">
        <v>1436</v>
      </c>
      <c r="AW904" s="2" t="s">
        <v>1437</v>
      </c>
    </row>
    <row r="905" spans="1:49" ht="42.75" outlineLevel="2" x14ac:dyDescent="0.2">
      <c r="A905" s="52" t="s">
        <v>1528</v>
      </c>
      <c r="B905" s="52"/>
      <c r="C905" s="2" t="s">
        <v>105</v>
      </c>
      <c r="D905" s="2">
        <v>1</v>
      </c>
      <c r="E905" s="2" t="s">
        <v>106</v>
      </c>
      <c r="F905" s="2" t="s">
        <v>107</v>
      </c>
      <c r="G905" s="2" t="s">
        <v>108</v>
      </c>
      <c r="H905" s="2" t="s">
        <v>109</v>
      </c>
      <c r="I905" s="2" t="s">
        <v>1529</v>
      </c>
      <c r="J905" s="2" t="s">
        <v>505</v>
      </c>
      <c r="K905" s="4">
        <v>495600</v>
      </c>
      <c r="L905" s="4">
        <v>584808</v>
      </c>
      <c r="M905" s="5">
        <v>42313</v>
      </c>
      <c r="N905" s="2" t="s">
        <v>1399</v>
      </c>
      <c r="O905" s="2"/>
      <c r="P905" s="2" t="s">
        <v>233</v>
      </c>
      <c r="Q905" s="2" t="s">
        <v>115</v>
      </c>
      <c r="R905" s="2" t="s">
        <v>365</v>
      </c>
      <c r="S905" s="2" t="s">
        <v>334</v>
      </c>
      <c r="T905" s="2"/>
      <c r="U905" s="2" t="s">
        <v>508</v>
      </c>
      <c r="V905" s="5">
        <v>42430</v>
      </c>
      <c r="W905" s="2">
        <v>2016</v>
      </c>
      <c r="X905" s="5">
        <v>42460</v>
      </c>
      <c r="Y905" s="2">
        <v>2016</v>
      </c>
      <c r="Z905" s="2" t="s">
        <v>1530</v>
      </c>
      <c r="AA905" s="4">
        <v>495600</v>
      </c>
      <c r="AB905" s="4">
        <v>584808</v>
      </c>
      <c r="AC905" s="4"/>
      <c r="AD905" s="4"/>
      <c r="AE905" s="4"/>
      <c r="AF905" s="4"/>
      <c r="AG905" s="4"/>
      <c r="AH905" s="4"/>
      <c r="AI905" s="4"/>
      <c r="AJ905" s="4"/>
      <c r="AK905" s="4">
        <v>495600</v>
      </c>
      <c r="AL905" s="4">
        <v>584808</v>
      </c>
      <c r="AM905" s="4"/>
      <c r="AN905" s="4"/>
      <c r="AO905" s="4"/>
      <c r="AP905" s="4"/>
      <c r="AQ905" s="4"/>
      <c r="AR905" s="4"/>
      <c r="AS905" s="4"/>
      <c r="AT905" s="4"/>
      <c r="AU905" s="2" t="s">
        <v>1401</v>
      </c>
      <c r="AV905" s="2" t="s">
        <v>266</v>
      </c>
      <c r="AW905" s="2" t="s">
        <v>335</v>
      </c>
    </row>
    <row r="906" spans="1:49" ht="15" outlineLevel="1" x14ac:dyDescent="0.25">
      <c r="A906" s="55" t="s">
        <v>657</v>
      </c>
      <c r="B906" s="55"/>
      <c r="C906" s="55"/>
      <c r="D906" s="55"/>
      <c r="E906" s="56"/>
      <c r="F906" s="56"/>
      <c r="G906" s="55"/>
      <c r="H906" s="55"/>
      <c r="I906" s="55"/>
      <c r="J906" s="55"/>
      <c r="K906" s="10">
        <f>SUM(K903:K905)</f>
        <v>873204.77</v>
      </c>
      <c r="L906" s="10">
        <f>SUM(L903:L905)</f>
        <v>1030381.63</v>
      </c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1"/>
      <c r="AA906" s="11">
        <f t="shared" ref="AA906:AT906" si="23">SUM(AA903:AA905)</f>
        <v>873204.77</v>
      </c>
      <c r="AB906" s="11">
        <f t="shared" si="23"/>
        <v>1030381.63</v>
      </c>
      <c r="AC906" s="11">
        <f t="shared" si="23"/>
        <v>0</v>
      </c>
      <c r="AD906" s="11">
        <f t="shared" si="23"/>
        <v>0</v>
      </c>
      <c r="AE906" s="11">
        <f t="shared" si="23"/>
        <v>0</v>
      </c>
      <c r="AF906" s="11">
        <f t="shared" si="23"/>
        <v>0</v>
      </c>
      <c r="AG906" s="11">
        <f t="shared" si="23"/>
        <v>0</v>
      </c>
      <c r="AH906" s="11">
        <f t="shared" si="23"/>
        <v>0</v>
      </c>
      <c r="AI906" s="11">
        <f t="shared" si="23"/>
        <v>0</v>
      </c>
      <c r="AJ906" s="11">
        <f t="shared" si="23"/>
        <v>0</v>
      </c>
      <c r="AK906" s="11">
        <f t="shared" si="23"/>
        <v>873204.77</v>
      </c>
      <c r="AL906" s="11">
        <f t="shared" si="23"/>
        <v>1030381.63</v>
      </c>
      <c r="AM906" s="11">
        <f t="shared" si="23"/>
        <v>0</v>
      </c>
      <c r="AN906" s="11">
        <f t="shared" si="23"/>
        <v>0</v>
      </c>
      <c r="AO906" s="11">
        <f t="shared" si="23"/>
        <v>0</v>
      </c>
      <c r="AP906" s="11">
        <f t="shared" si="23"/>
        <v>0</v>
      </c>
      <c r="AQ906" s="11">
        <f t="shared" si="23"/>
        <v>0</v>
      </c>
      <c r="AR906" s="11">
        <f t="shared" si="23"/>
        <v>0</v>
      </c>
      <c r="AS906" s="11">
        <f t="shared" si="23"/>
        <v>0</v>
      </c>
      <c r="AT906" s="10">
        <f t="shared" si="23"/>
        <v>0</v>
      </c>
      <c r="AU906" s="10"/>
      <c r="AV906" s="10"/>
      <c r="AW906" s="10"/>
    </row>
    <row r="907" spans="1:49" ht="15" outlineLevel="1" x14ac:dyDescent="0.25">
      <c r="A907" s="55" t="s">
        <v>658</v>
      </c>
      <c r="B907" s="55"/>
      <c r="C907" s="55"/>
      <c r="D907" s="55"/>
      <c r="E907" s="56"/>
      <c r="F907" s="56"/>
      <c r="G907" s="55"/>
      <c r="H907" s="55"/>
      <c r="I907" s="55"/>
      <c r="J907" s="55"/>
      <c r="K907" s="10">
        <f>K901+K906</f>
        <v>2296364.77</v>
      </c>
      <c r="L907" s="10">
        <f>L901+L906</f>
        <v>2622741.63</v>
      </c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1"/>
      <c r="AA907" s="11">
        <f t="shared" ref="AA907:AT907" si="24">AA901+AA906</f>
        <v>2129784.77</v>
      </c>
      <c r="AB907" s="11">
        <f t="shared" si="24"/>
        <v>2456161.63</v>
      </c>
      <c r="AC907" s="11">
        <f t="shared" si="24"/>
        <v>166580</v>
      </c>
      <c r="AD907" s="11">
        <f t="shared" si="24"/>
        <v>166580</v>
      </c>
      <c r="AE907" s="11">
        <f t="shared" si="24"/>
        <v>0</v>
      </c>
      <c r="AF907" s="11">
        <f t="shared" si="24"/>
        <v>0</v>
      </c>
      <c r="AG907" s="11">
        <f t="shared" si="24"/>
        <v>0</v>
      </c>
      <c r="AH907" s="11">
        <f t="shared" si="24"/>
        <v>0</v>
      </c>
      <c r="AI907" s="11">
        <f t="shared" si="24"/>
        <v>0</v>
      </c>
      <c r="AJ907" s="11">
        <f t="shared" si="24"/>
        <v>0</v>
      </c>
      <c r="AK907" s="11">
        <f t="shared" si="24"/>
        <v>2129784.77</v>
      </c>
      <c r="AL907" s="11">
        <f t="shared" si="24"/>
        <v>2456161.63</v>
      </c>
      <c r="AM907" s="11">
        <f t="shared" si="24"/>
        <v>166580</v>
      </c>
      <c r="AN907" s="11">
        <f t="shared" si="24"/>
        <v>166580</v>
      </c>
      <c r="AO907" s="11">
        <f t="shared" si="24"/>
        <v>0</v>
      </c>
      <c r="AP907" s="11">
        <f t="shared" si="24"/>
        <v>0</v>
      </c>
      <c r="AQ907" s="11">
        <f t="shared" si="24"/>
        <v>0</v>
      </c>
      <c r="AR907" s="11">
        <f t="shared" si="24"/>
        <v>0</v>
      </c>
      <c r="AS907" s="11">
        <f t="shared" si="24"/>
        <v>0</v>
      </c>
      <c r="AT907" s="10">
        <f t="shared" si="24"/>
        <v>0</v>
      </c>
      <c r="AU907" s="10"/>
      <c r="AV907" s="10"/>
      <c r="AW907" s="10"/>
    </row>
    <row r="908" spans="1:49" ht="15" outlineLevel="1" x14ac:dyDescent="0.25">
      <c r="A908" s="57" t="s">
        <v>32</v>
      </c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7"/>
      <c r="AC908" s="57"/>
      <c r="AD908" s="57"/>
      <c r="AE908" s="57"/>
      <c r="AF908" s="57"/>
      <c r="AG908" s="57"/>
      <c r="AH908" s="57"/>
      <c r="AI908" s="57"/>
      <c r="AJ908" s="57"/>
      <c r="AK908" s="57"/>
      <c r="AL908" s="57"/>
      <c r="AM908" s="57"/>
      <c r="AN908" s="57"/>
      <c r="AO908" s="57"/>
      <c r="AP908" s="57"/>
      <c r="AQ908" s="57"/>
      <c r="AR908" s="57"/>
      <c r="AS908" s="57"/>
      <c r="AT908" s="57"/>
      <c r="AU908" s="57"/>
      <c r="AV908" s="57"/>
      <c r="AW908" s="6"/>
    </row>
    <row r="909" spans="1:49" ht="15" outlineLevel="1" x14ac:dyDescent="0.25">
      <c r="A909" s="57" t="s">
        <v>33</v>
      </c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  <c r="AB909" s="57"/>
      <c r="AC909" s="57"/>
      <c r="AD909" s="57"/>
      <c r="AE909" s="57"/>
      <c r="AF909" s="57"/>
      <c r="AG909" s="57"/>
      <c r="AH909" s="57"/>
      <c r="AI909" s="57"/>
      <c r="AJ909" s="57"/>
      <c r="AK909" s="57"/>
      <c r="AL909" s="57"/>
      <c r="AM909" s="57"/>
      <c r="AN909" s="57"/>
      <c r="AO909" s="57"/>
      <c r="AP909" s="57"/>
      <c r="AQ909" s="57"/>
      <c r="AR909" s="57"/>
      <c r="AS909" s="57"/>
      <c r="AT909" s="57"/>
      <c r="AU909" s="57"/>
      <c r="AV909" s="57"/>
      <c r="AW909" s="6"/>
    </row>
    <row r="910" spans="1:49" ht="57" outlineLevel="2" x14ac:dyDescent="0.2">
      <c r="A910" s="52" t="s">
        <v>1531</v>
      </c>
      <c r="B910" s="52"/>
      <c r="C910" s="2" t="s">
        <v>105</v>
      </c>
      <c r="D910" s="2">
        <v>1</v>
      </c>
      <c r="E910" s="2" t="s">
        <v>106</v>
      </c>
      <c r="F910" s="2" t="s">
        <v>107</v>
      </c>
      <c r="G910" s="2" t="s">
        <v>108</v>
      </c>
      <c r="H910" s="2" t="s">
        <v>109</v>
      </c>
      <c r="I910" s="2" t="s">
        <v>1532</v>
      </c>
      <c r="J910" s="2" t="s">
        <v>505</v>
      </c>
      <c r="K910" s="4">
        <v>372735.05</v>
      </c>
      <c r="L910" s="4">
        <v>439827.36</v>
      </c>
      <c r="M910" s="5">
        <v>42286</v>
      </c>
      <c r="N910" s="2" t="s">
        <v>1399</v>
      </c>
      <c r="O910" s="2"/>
      <c r="P910" s="2" t="s">
        <v>233</v>
      </c>
      <c r="Q910" s="2" t="s">
        <v>1400</v>
      </c>
      <c r="R910" s="2" t="s">
        <v>1533</v>
      </c>
      <c r="S910" s="2" t="s">
        <v>519</v>
      </c>
      <c r="T910" s="2"/>
      <c r="U910" s="2" t="s">
        <v>661</v>
      </c>
      <c r="V910" s="5">
        <v>42461</v>
      </c>
      <c r="W910" s="2">
        <v>2016</v>
      </c>
      <c r="X910" s="5">
        <v>42704</v>
      </c>
      <c r="Y910" s="2">
        <v>2016</v>
      </c>
      <c r="Z910" s="2" t="s">
        <v>662</v>
      </c>
      <c r="AA910" s="4">
        <v>372735.05</v>
      </c>
      <c r="AB910" s="4">
        <v>439827.36</v>
      </c>
      <c r="AC910" s="4"/>
      <c r="AD910" s="4"/>
      <c r="AE910" s="4"/>
      <c r="AF910" s="4"/>
      <c r="AG910" s="4"/>
      <c r="AH910" s="4"/>
      <c r="AI910" s="4"/>
      <c r="AJ910" s="4"/>
      <c r="AK910" s="4">
        <v>372735.05</v>
      </c>
      <c r="AL910" s="4">
        <v>439827.36</v>
      </c>
      <c r="AM910" s="4"/>
      <c r="AN910" s="4"/>
      <c r="AO910" s="4"/>
      <c r="AP910" s="4"/>
      <c r="AQ910" s="4"/>
      <c r="AR910" s="4"/>
      <c r="AS910" s="4"/>
      <c r="AT910" s="4"/>
      <c r="AU910" s="2" t="s">
        <v>1534</v>
      </c>
      <c r="AV910" s="2" t="s">
        <v>512</v>
      </c>
      <c r="AW910" s="2" t="s">
        <v>522</v>
      </c>
    </row>
    <row r="911" spans="1:49" ht="28.5" outlineLevel="2" x14ac:dyDescent="0.2">
      <c r="A911" s="52" t="s">
        <v>1535</v>
      </c>
      <c r="B911" s="52"/>
      <c r="C911" s="2" t="s">
        <v>105</v>
      </c>
      <c r="D911" s="2">
        <v>1</v>
      </c>
      <c r="E911" s="2" t="s">
        <v>106</v>
      </c>
      <c r="F911" s="2" t="s">
        <v>107</v>
      </c>
      <c r="G911" s="2" t="s">
        <v>210</v>
      </c>
      <c r="H911" s="2" t="s">
        <v>211</v>
      </c>
      <c r="I911" s="2" t="s">
        <v>1536</v>
      </c>
      <c r="J911" s="2" t="s">
        <v>505</v>
      </c>
      <c r="K911" s="4">
        <v>429431</v>
      </c>
      <c r="L911" s="4">
        <v>506728.58</v>
      </c>
      <c r="M911" s="5">
        <v>42323</v>
      </c>
      <c r="N911" s="2" t="s">
        <v>1399</v>
      </c>
      <c r="O911" s="2"/>
      <c r="P911" s="2" t="s">
        <v>233</v>
      </c>
      <c r="Q911" s="2" t="s">
        <v>1418</v>
      </c>
      <c r="R911" s="2" t="s">
        <v>716</v>
      </c>
      <c r="S911" s="2" t="s">
        <v>579</v>
      </c>
      <c r="T911" s="2"/>
      <c r="U911" s="2" t="s">
        <v>661</v>
      </c>
      <c r="V911" s="5">
        <v>42491</v>
      </c>
      <c r="W911" s="2">
        <v>2016</v>
      </c>
      <c r="X911" s="5">
        <v>42576</v>
      </c>
      <c r="Y911" s="2">
        <v>2016</v>
      </c>
      <c r="Z911" s="2" t="s">
        <v>1537</v>
      </c>
      <c r="AA911" s="4">
        <v>429431</v>
      </c>
      <c r="AB911" s="4">
        <v>506728.58</v>
      </c>
      <c r="AC911" s="4"/>
      <c r="AD911" s="4"/>
      <c r="AE911" s="4"/>
      <c r="AF911" s="4"/>
      <c r="AG911" s="4"/>
      <c r="AH911" s="4"/>
      <c r="AI911" s="4"/>
      <c r="AJ911" s="4"/>
      <c r="AK911" s="4">
        <v>429431</v>
      </c>
      <c r="AL911" s="4">
        <v>506728.58</v>
      </c>
      <c r="AM911" s="4"/>
      <c r="AN911" s="4"/>
      <c r="AO911" s="4"/>
      <c r="AP911" s="4"/>
      <c r="AQ911" s="4"/>
      <c r="AR911" s="4"/>
      <c r="AS911" s="4"/>
      <c r="AT911" s="4"/>
      <c r="AU911" s="2" t="s">
        <v>1401</v>
      </c>
      <c r="AV911" s="2" t="s">
        <v>404</v>
      </c>
      <c r="AW911" s="2" t="s">
        <v>734</v>
      </c>
    </row>
    <row r="912" spans="1:49" ht="99.75" outlineLevel="2" x14ac:dyDescent="0.2">
      <c r="A912" s="52" t="s">
        <v>1538</v>
      </c>
      <c r="B912" s="52"/>
      <c r="C912" s="2" t="s">
        <v>105</v>
      </c>
      <c r="D912" s="2">
        <v>1</v>
      </c>
      <c r="E912" s="2" t="s">
        <v>106</v>
      </c>
      <c r="F912" s="2" t="s">
        <v>107</v>
      </c>
      <c r="G912" s="2" t="s">
        <v>108</v>
      </c>
      <c r="H912" s="2" t="s">
        <v>109</v>
      </c>
      <c r="I912" s="2" t="s">
        <v>1539</v>
      </c>
      <c r="J912" s="2" t="s">
        <v>505</v>
      </c>
      <c r="K912" s="4">
        <v>495000</v>
      </c>
      <c r="L912" s="4">
        <v>584100</v>
      </c>
      <c r="M912" s="5">
        <v>42339</v>
      </c>
      <c r="N912" s="2" t="s">
        <v>1399</v>
      </c>
      <c r="O912" s="2"/>
      <c r="P912" s="2" t="s">
        <v>233</v>
      </c>
      <c r="Q912" s="2" t="s">
        <v>1400</v>
      </c>
      <c r="R912" s="2" t="s">
        <v>525</v>
      </c>
      <c r="S912" s="2" t="s">
        <v>532</v>
      </c>
      <c r="T912" s="2"/>
      <c r="U912" s="2" t="s">
        <v>661</v>
      </c>
      <c r="V912" s="5">
        <v>42430</v>
      </c>
      <c r="W912" s="2">
        <v>2016</v>
      </c>
      <c r="X912" s="5">
        <v>42520</v>
      </c>
      <c r="Y912" s="2">
        <v>2016</v>
      </c>
      <c r="Z912" s="2" t="s">
        <v>509</v>
      </c>
      <c r="AA912" s="4">
        <v>495000</v>
      </c>
      <c r="AB912" s="4">
        <v>584100</v>
      </c>
      <c r="AC912" s="4"/>
      <c r="AD912" s="4"/>
      <c r="AE912" s="4"/>
      <c r="AF912" s="4"/>
      <c r="AG912" s="4"/>
      <c r="AH912" s="4"/>
      <c r="AI912" s="4"/>
      <c r="AJ912" s="4"/>
      <c r="AK912" s="4">
        <v>495000</v>
      </c>
      <c r="AL912" s="4">
        <v>584100</v>
      </c>
      <c r="AM912" s="4"/>
      <c r="AN912" s="4"/>
      <c r="AO912" s="4"/>
      <c r="AP912" s="4"/>
      <c r="AQ912" s="4"/>
      <c r="AR912" s="4"/>
      <c r="AS912" s="4"/>
      <c r="AT912" s="4"/>
      <c r="AU912" s="2" t="s">
        <v>1401</v>
      </c>
      <c r="AV912" s="2" t="s">
        <v>512</v>
      </c>
      <c r="AW912" s="2" t="s">
        <v>522</v>
      </c>
    </row>
    <row r="913" spans="1:49" ht="28.5" outlineLevel="2" x14ac:dyDescent="0.2">
      <c r="A913" s="52" t="s">
        <v>1540</v>
      </c>
      <c r="B913" s="52"/>
      <c r="C913" s="2" t="s">
        <v>105</v>
      </c>
      <c r="D913" s="2">
        <v>1</v>
      </c>
      <c r="E913" s="2" t="s">
        <v>106</v>
      </c>
      <c r="F913" s="2" t="s">
        <v>107</v>
      </c>
      <c r="G913" s="2" t="s">
        <v>210</v>
      </c>
      <c r="H913" s="2" t="s">
        <v>211</v>
      </c>
      <c r="I913" s="2" t="s">
        <v>1541</v>
      </c>
      <c r="J913" s="2" t="s">
        <v>505</v>
      </c>
      <c r="K913" s="4">
        <v>217000</v>
      </c>
      <c r="L913" s="4">
        <v>256060</v>
      </c>
      <c r="M913" s="5">
        <v>42287</v>
      </c>
      <c r="N913" s="2" t="s">
        <v>1399</v>
      </c>
      <c r="O913" s="2"/>
      <c r="P913" s="2" t="s">
        <v>233</v>
      </c>
      <c r="Q913" s="2" t="s">
        <v>1418</v>
      </c>
      <c r="R913" s="2" t="s">
        <v>1542</v>
      </c>
      <c r="S913" s="2" t="s">
        <v>610</v>
      </c>
      <c r="T913" s="2"/>
      <c r="U913" s="2" t="s">
        <v>661</v>
      </c>
      <c r="V913" s="5">
        <v>42380</v>
      </c>
      <c r="W913" s="2">
        <v>2016</v>
      </c>
      <c r="X913" s="5">
        <v>42415</v>
      </c>
      <c r="Y913" s="2">
        <v>2016</v>
      </c>
      <c r="Z913" s="2" t="s">
        <v>584</v>
      </c>
      <c r="AA913" s="4">
        <v>217000</v>
      </c>
      <c r="AB913" s="4">
        <v>256060</v>
      </c>
      <c r="AC913" s="4"/>
      <c r="AD913" s="4"/>
      <c r="AE913" s="4"/>
      <c r="AF913" s="4"/>
      <c r="AG913" s="4"/>
      <c r="AH913" s="4"/>
      <c r="AI913" s="4"/>
      <c r="AJ913" s="4"/>
      <c r="AK913" s="4">
        <v>217000</v>
      </c>
      <c r="AL913" s="4">
        <v>256060</v>
      </c>
      <c r="AM913" s="4"/>
      <c r="AN913" s="4"/>
      <c r="AO913" s="4"/>
      <c r="AP913" s="4"/>
      <c r="AQ913" s="4"/>
      <c r="AR913" s="4"/>
      <c r="AS913" s="4"/>
      <c r="AT913" s="4"/>
      <c r="AU913" s="2" t="s">
        <v>1401</v>
      </c>
      <c r="AV913" s="2" t="s">
        <v>1543</v>
      </c>
      <c r="AW913" s="2" t="s">
        <v>1544</v>
      </c>
    </row>
    <row r="914" spans="1:49" ht="28.5" outlineLevel="2" x14ac:dyDescent="0.2">
      <c r="A914" s="52" t="s">
        <v>1545</v>
      </c>
      <c r="B914" s="52"/>
      <c r="C914" s="2" t="s">
        <v>105</v>
      </c>
      <c r="D914" s="2">
        <v>1</v>
      </c>
      <c r="E914" s="2" t="s">
        <v>106</v>
      </c>
      <c r="F914" s="2" t="s">
        <v>107</v>
      </c>
      <c r="G914" s="2" t="s">
        <v>210</v>
      </c>
      <c r="H914" s="2" t="s">
        <v>211</v>
      </c>
      <c r="I914" s="2" t="s">
        <v>1546</v>
      </c>
      <c r="J914" s="2" t="s">
        <v>505</v>
      </c>
      <c r="K914" s="4">
        <v>183000.06</v>
      </c>
      <c r="L914" s="4">
        <v>215940.07</v>
      </c>
      <c r="M914" s="5">
        <v>42289</v>
      </c>
      <c r="N914" s="2" t="s">
        <v>1399</v>
      </c>
      <c r="O914" s="2"/>
      <c r="P914" s="2" t="s">
        <v>233</v>
      </c>
      <c r="Q914" s="2" t="s">
        <v>1418</v>
      </c>
      <c r="R914" s="2" t="s">
        <v>716</v>
      </c>
      <c r="S914" s="2" t="s">
        <v>579</v>
      </c>
      <c r="T914" s="2"/>
      <c r="U914" s="2" t="s">
        <v>661</v>
      </c>
      <c r="V914" s="5">
        <v>42384</v>
      </c>
      <c r="W914" s="2">
        <v>2016</v>
      </c>
      <c r="X914" s="5">
        <v>42459</v>
      </c>
      <c r="Y914" s="2">
        <v>2016</v>
      </c>
      <c r="Z914" s="2" t="s">
        <v>755</v>
      </c>
      <c r="AA914" s="4">
        <v>183000.06</v>
      </c>
      <c r="AB914" s="4">
        <v>215940.07</v>
      </c>
      <c r="AC914" s="4"/>
      <c r="AD914" s="4"/>
      <c r="AE914" s="4"/>
      <c r="AF914" s="4"/>
      <c r="AG914" s="4"/>
      <c r="AH914" s="4"/>
      <c r="AI914" s="4"/>
      <c r="AJ914" s="4"/>
      <c r="AK914" s="4">
        <v>183000.06</v>
      </c>
      <c r="AL914" s="4">
        <v>215940.07</v>
      </c>
      <c r="AM914" s="4"/>
      <c r="AN914" s="4"/>
      <c r="AO914" s="4"/>
      <c r="AP914" s="4"/>
      <c r="AQ914" s="4"/>
      <c r="AR914" s="4"/>
      <c r="AS914" s="4"/>
      <c r="AT914" s="4"/>
      <c r="AU914" s="2" t="s">
        <v>1401</v>
      </c>
      <c r="AV914" s="2" t="s">
        <v>590</v>
      </c>
      <c r="AW914" s="2" t="s">
        <v>756</v>
      </c>
    </row>
    <row r="915" spans="1:49" ht="15" outlineLevel="1" x14ac:dyDescent="0.25">
      <c r="A915" s="55" t="s">
        <v>768</v>
      </c>
      <c r="B915" s="55"/>
      <c r="C915" s="55"/>
      <c r="D915" s="55"/>
      <c r="E915" s="56"/>
      <c r="F915" s="56"/>
      <c r="G915" s="55"/>
      <c r="H915" s="55"/>
      <c r="I915" s="55"/>
      <c r="J915" s="55"/>
      <c r="K915" s="10">
        <f>SUM(K910:K914)</f>
        <v>1697166.11</v>
      </c>
      <c r="L915" s="10">
        <f>SUM(L910:L914)</f>
        <v>2002656.01</v>
      </c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1"/>
      <c r="AA915" s="11">
        <f t="shared" ref="AA915:AT915" si="25">SUM(AA910:AA914)</f>
        <v>1697166.11</v>
      </c>
      <c r="AB915" s="11">
        <f t="shared" si="25"/>
        <v>2002656.01</v>
      </c>
      <c r="AC915" s="11">
        <f t="shared" si="25"/>
        <v>0</v>
      </c>
      <c r="AD915" s="11">
        <f t="shared" si="25"/>
        <v>0</v>
      </c>
      <c r="AE915" s="11">
        <f t="shared" si="25"/>
        <v>0</v>
      </c>
      <c r="AF915" s="11">
        <f t="shared" si="25"/>
        <v>0</v>
      </c>
      <c r="AG915" s="11">
        <f t="shared" si="25"/>
        <v>0</v>
      </c>
      <c r="AH915" s="11">
        <f t="shared" si="25"/>
        <v>0</v>
      </c>
      <c r="AI915" s="11">
        <f t="shared" si="25"/>
        <v>0</v>
      </c>
      <c r="AJ915" s="11">
        <f t="shared" si="25"/>
        <v>0</v>
      </c>
      <c r="AK915" s="11">
        <f t="shared" si="25"/>
        <v>1697166.11</v>
      </c>
      <c r="AL915" s="11">
        <f t="shared" si="25"/>
        <v>2002656.01</v>
      </c>
      <c r="AM915" s="11">
        <f t="shared" si="25"/>
        <v>0</v>
      </c>
      <c r="AN915" s="11">
        <f t="shared" si="25"/>
        <v>0</v>
      </c>
      <c r="AO915" s="11">
        <f t="shared" si="25"/>
        <v>0</v>
      </c>
      <c r="AP915" s="11">
        <f t="shared" si="25"/>
        <v>0</v>
      </c>
      <c r="AQ915" s="11">
        <f t="shared" si="25"/>
        <v>0</v>
      </c>
      <c r="AR915" s="11">
        <f t="shared" si="25"/>
        <v>0</v>
      </c>
      <c r="AS915" s="11">
        <f t="shared" si="25"/>
        <v>0</v>
      </c>
      <c r="AT915" s="10">
        <f t="shared" si="25"/>
        <v>0</v>
      </c>
      <c r="AU915" s="10"/>
      <c r="AV915" s="10"/>
      <c r="AW915" s="10"/>
    </row>
    <row r="916" spans="1:49" ht="15" outlineLevel="1" x14ac:dyDescent="0.25">
      <c r="A916" s="57" t="s">
        <v>34</v>
      </c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7"/>
      <c r="AC916" s="57"/>
      <c r="AD916" s="57"/>
      <c r="AE916" s="57"/>
      <c r="AF916" s="57"/>
      <c r="AG916" s="57"/>
      <c r="AH916" s="57"/>
      <c r="AI916" s="57"/>
      <c r="AJ916" s="57"/>
      <c r="AK916" s="57"/>
      <c r="AL916" s="57"/>
      <c r="AM916" s="57"/>
      <c r="AN916" s="57"/>
      <c r="AO916" s="57"/>
      <c r="AP916" s="57"/>
      <c r="AQ916" s="57"/>
      <c r="AR916" s="57"/>
      <c r="AS916" s="57"/>
      <c r="AT916" s="57"/>
      <c r="AU916" s="57"/>
      <c r="AV916" s="57"/>
      <c r="AW916" s="6"/>
    </row>
    <row r="917" spans="1:49" ht="14.25" customHeight="1" outlineLevel="2" x14ac:dyDescent="0.2">
      <c r="A917" s="52" t="s">
        <v>1547</v>
      </c>
      <c r="B917" s="52"/>
      <c r="C917" s="52" t="s">
        <v>105</v>
      </c>
      <c r="D917" s="52">
        <v>1</v>
      </c>
      <c r="E917" s="52" t="s">
        <v>106</v>
      </c>
      <c r="F917" s="52" t="s">
        <v>107</v>
      </c>
      <c r="G917" s="2" t="s">
        <v>108</v>
      </c>
      <c r="H917" s="2" t="s">
        <v>109</v>
      </c>
      <c r="I917" s="52" t="s">
        <v>1548</v>
      </c>
      <c r="J917" s="52" t="s">
        <v>505</v>
      </c>
      <c r="K917" s="58">
        <v>473340</v>
      </c>
      <c r="L917" s="58">
        <v>558541.19999999995</v>
      </c>
      <c r="M917" s="59">
        <v>42348</v>
      </c>
      <c r="N917" s="52" t="s">
        <v>1399</v>
      </c>
      <c r="O917" s="52"/>
      <c r="P917" s="52" t="s">
        <v>233</v>
      </c>
      <c r="Q917" s="52" t="s">
        <v>115</v>
      </c>
      <c r="R917" s="52" t="s">
        <v>1549</v>
      </c>
      <c r="S917" s="52" t="s">
        <v>326</v>
      </c>
      <c r="T917" s="52"/>
      <c r="U917" s="52" t="s">
        <v>661</v>
      </c>
      <c r="V917" s="59">
        <v>42461</v>
      </c>
      <c r="W917" s="52">
        <v>2016</v>
      </c>
      <c r="X917" s="59">
        <v>42490</v>
      </c>
      <c r="Y917" s="52">
        <v>2016</v>
      </c>
      <c r="Z917" s="52" t="s">
        <v>653</v>
      </c>
      <c r="AA917" s="58">
        <v>473340</v>
      </c>
      <c r="AB917" s="58">
        <v>558541.19999999995</v>
      </c>
      <c r="AC917" s="58"/>
      <c r="AD917" s="58"/>
      <c r="AE917" s="58"/>
      <c r="AF917" s="58"/>
      <c r="AG917" s="58"/>
      <c r="AH917" s="58"/>
      <c r="AI917" s="58"/>
      <c r="AJ917" s="58"/>
      <c r="AK917" s="58">
        <v>473340</v>
      </c>
      <c r="AL917" s="58">
        <v>558541.19999999995</v>
      </c>
      <c r="AM917" s="58"/>
      <c r="AN917" s="58"/>
      <c r="AO917" s="58"/>
      <c r="AP917" s="58"/>
      <c r="AQ917" s="58"/>
      <c r="AR917" s="58"/>
      <c r="AS917" s="58"/>
      <c r="AT917" s="58"/>
      <c r="AU917" s="52" t="s">
        <v>1401</v>
      </c>
      <c r="AV917" s="52" t="s">
        <v>266</v>
      </c>
      <c r="AW917" s="52" t="s">
        <v>335</v>
      </c>
    </row>
    <row r="918" spans="1:49" outlineLevel="2" x14ac:dyDescent="0.2">
      <c r="A918" s="52"/>
      <c r="B918" s="52"/>
      <c r="C918" s="52"/>
      <c r="D918" s="52"/>
      <c r="E918" s="52"/>
      <c r="F918" s="52"/>
      <c r="G918" s="2" t="s">
        <v>180</v>
      </c>
      <c r="H918" s="2" t="s">
        <v>181</v>
      </c>
      <c r="I918" s="52"/>
      <c r="J918" s="52"/>
      <c r="K918" s="58"/>
      <c r="L918" s="58"/>
      <c r="M918" s="59"/>
      <c r="N918" s="52"/>
      <c r="O918" s="52"/>
      <c r="P918" s="52"/>
      <c r="Q918" s="52"/>
      <c r="R918" s="52"/>
      <c r="S918" s="52"/>
      <c r="T918" s="52"/>
      <c r="U918" s="52"/>
      <c r="V918" s="59"/>
      <c r="W918" s="52"/>
      <c r="X918" s="59"/>
      <c r="Y918" s="52"/>
      <c r="Z918" s="52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8"/>
      <c r="AN918" s="58"/>
      <c r="AO918" s="58"/>
      <c r="AP918" s="58"/>
      <c r="AQ918" s="58"/>
      <c r="AR918" s="58"/>
      <c r="AS918" s="58"/>
      <c r="AT918" s="58"/>
      <c r="AU918" s="52" t="s">
        <v>283</v>
      </c>
      <c r="AV918" s="52"/>
      <c r="AW918" s="52"/>
    </row>
    <row r="919" spans="1:49" ht="28.5" outlineLevel="2" x14ac:dyDescent="0.2">
      <c r="A919" s="52" t="s">
        <v>1550</v>
      </c>
      <c r="B919" s="52"/>
      <c r="C919" s="2" t="s">
        <v>105</v>
      </c>
      <c r="D919" s="2">
        <v>1</v>
      </c>
      <c r="E919" s="2" t="s">
        <v>106</v>
      </c>
      <c r="F919" s="2" t="s">
        <v>107</v>
      </c>
      <c r="G919" s="2" t="s">
        <v>172</v>
      </c>
      <c r="H919" s="2" t="s">
        <v>173</v>
      </c>
      <c r="I919" s="2" t="s">
        <v>1551</v>
      </c>
      <c r="J919" s="2" t="s">
        <v>505</v>
      </c>
      <c r="K919" s="4">
        <v>479783.9</v>
      </c>
      <c r="L919" s="4">
        <v>566145</v>
      </c>
      <c r="M919" s="5">
        <v>42348</v>
      </c>
      <c r="N919" s="2" t="s">
        <v>1399</v>
      </c>
      <c r="O919" s="2"/>
      <c r="P919" s="2" t="s">
        <v>233</v>
      </c>
      <c r="Q919" s="2" t="s">
        <v>1427</v>
      </c>
      <c r="R919" s="2" t="s">
        <v>330</v>
      </c>
      <c r="S919" s="2" t="s">
        <v>814</v>
      </c>
      <c r="T919" s="2"/>
      <c r="U919" s="2" t="s">
        <v>661</v>
      </c>
      <c r="V919" s="5">
        <v>42461</v>
      </c>
      <c r="W919" s="2">
        <v>2016</v>
      </c>
      <c r="X919" s="5">
        <v>42490</v>
      </c>
      <c r="Y919" s="2">
        <v>2016</v>
      </c>
      <c r="Z919" s="2" t="s">
        <v>772</v>
      </c>
      <c r="AA919" s="4">
        <v>479783.9</v>
      </c>
      <c r="AB919" s="4">
        <v>566145</v>
      </c>
      <c r="AC919" s="4"/>
      <c r="AD919" s="4"/>
      <c r="AE919" s="4"/>
      <c r="AF919" s="4"/>
      <c r="AG919" s="4"/>
      <c r="AH919" s="4"/>
      <c r="AI919" s="4"/>
      <c r="AJ919" s="4"/>
      <c r="AK919" s="4">
        <v>479783.9</v>
      </c>
      <c r="AL919" s="4">
        <v>566145</v>
      </c>
      <c r="AM919" s="4"/>
      <c r="AN919" s="4"/>
      <c r="AO919" s="4"/>
      <c r="AP919" s="4"/>
      <c r="AQ919" s="4"/>
      <c r="AR919" s="4"/>
      <c r="AS919" s="4"/>
      <c r="AT919" s="4"/>
      <c r="AU919" s="2" t="s">
        <v>1401</v>
      </c>
      <c r="AV919" s="2" t="s">
        <v>1239</v>
      </c>
      <c r="AW919" s="2" t="s">
        <v>178</v>
      </c>
    </row>
    <row r="920" spans="1:49" ht="28.5" outlineLevel="2" x14ac:dyDescent="0.2">
      <c r="A920" s="52" t="s">
        <v>1552</v>
      </c>
      <c r="B920" s="52"/>
      <c r="C920" s="2" t="s">
        <v>105</v>
      </c>
      <c r="D920" s="2">
        <v>1</v>
      </c>
      <c r="E920" s="2" t="s">
        <v>106</v>
      </c>
      <c r="F920" s="2" t="s">
        <v>107</v>
      </c>
      <c r="G920" s="2" t="s">
        <v>172</v>
      </c>
      <c r="H920" s="2" t="s">
        <v>173</v>
      </c>
      <c r="I920" s="2" t="s">
        <v>1553</v>
      </c>
      <c r="J920" s="2" t="s">
        <v>505</v>
      </c>
      <c r="K920" s="4">
        <v>325100</v>
      </c>
      <c r="L920" s="4">
        <v>383618</v>
      </c>
      <c r="M920" s="5">
        <v>42323</v>
      </c>
      <c r="N920" s="2" t="s">
        <v>1399</v>
      </c>
      <c r="O920" s="2"/>
      <c r="P920" s="2" t="s">
        <v>233</v>
      </c>
      <c r="Q920" s="2" t="s">
        <v>1427</v>
      </c>
      <c r="R920" s="2" t="s">
        <v>1554</v>
      </c>
      <c r="S920" s="2" t="s">
        <v>1555</v>
      </c>
      <c r="T920" s="2"/>
      <c r="U920" s="2" t="s">
        <v>661</v>
      </c>
      <c r="V920" s="5">
        <v>42401</v>
      </c>
      <c r="W920" s="2">
        <v>2016</v>
      </c>
      <c r="X920" s="5">
        <v>42444</v>
      </c>
      <c r="Y920" s="2">
        <v>2016</v>
      </c>
      <c r="Z920" s="2" t="s">
        <v>772</v>
      </c>
      <c r="AA920" s="4">
        <v>325100</v>
      </c>
      <c r="AB920" s="4">
        <v>383618</v>
      </c>
      <c r="AC920" s="4"/>
      <c r="AD920" s="4"/>
      <c r="AE920" s="4"/>
      <c r="AF920" s="4"/>
      <c r="AG920" s="4"/>
      <c r="AH920" s="4"/>
      <c r="AI920" s="4"/>
      <c r="AJ920" s="4"/>
      <c r="AK920" s="4">
        <v>325100</v>
      </c>
      <c r="AL920" s="4">
        <v>383618</v>
      </c>
      <c r="AM920" s="4"/>
      <c r="AN920" s="4"/>
      <c r="AO920" s="4"/>
      <c r="AP920" s="4"/>
      <c r="AQ920" s="4"/>
      <c r="AR920" s="4"/>
      <c r="AS920" s="4"/>
      <c r="AT920" s="4"/>
      <c r="AU920" s="2" t="s">
        <v>1401</v>
      </c>
      <c r="AV920" s="2" t="s">
        <v>267</v>
      </c>
      <c r="AW920" s="2" t="s">
        <v>266</v>
      </c>
    </row>
    <row r="921" spans="1:49" ht="28.5" outlineLevel="2" x14ac:dyDescent="0.2">
      <c r="A921" s="52" t="s">
        <v>1556</v>
      </c>
      <c r="B921" s="52"/>
      <c r="C921" s="2" t="s">
        <v>105</v>
      </c>
      <c r="D921" s="2">
        <v>1</v>
      </c>
      <c r="E921" s="2" t="s">
        <v>106</v>
      </c>
      <c r="F921" s="2" t="s">
        <v>107</v>
      </c>
      <c r="G921" s="2" t="s">
        <v>172</v>
      </c>
      <c r="H921" s="2" t="s">
        <v>173</v>
      </c>
      <c r="I921" s="2" t="s">
        <v>1557</v>
      </c>
      <c r="J921" s="2" t="s">
        <v>505</v>
      </c>
      <c r="K921" s="4">
        <v>240000</v>
      </c>
      <c r="L921" s="4">
        <v>283200</v>
      </c>
      <c r="M921" s="5">
        <v>42323</v>
      </c>
      <c r="N921" s="2" t="s">
        <v>1399</v>
      </c>
      <c r="O921" s="2"/>
      <c r="P921" s="2" t="s">
        <v>233</v>
      </c>
      <c r="Q921" s="2" t="s">
        <v>1427</v>
      </c>
      <c r="R921" s="2" t="s">
        <v>1558</v>
      </c>
      <c r="S921" s="2" t="s">
        <v>1559</v>
      </c>
      <c r="T921" s="2"/>
      <c r="U921" s="2" t="s">
        <v>661</v>
      </c>
      <c r="V921" s="5">
        <v>42401</v>
      </c>
      <c r="W921" s="2">
        <v>2016</v>
      </c>
      <c r="X921" s="5">
        <v>42444</v>
      </c>
      <c r="Y921" s="2">
        <v>2016</v>
      </c>
      <c r="Z921" s="2" t="s">
        <v>772</v>
      </c>
      <c r="AA921" s="4">
        <v>240000</v>
      </c>
      <c r="AB921" s="4">
        <v>283200</v>
      </c>
      <c r="AC921" s="4"/>
      <c r="AD921" s="4"/>
      <c r="AE921" s="4"/>
      <c r="AF921" s="4"/>
      <c r="AG921" s="4"/>
      <c r="AH921" s="4"/>
      <c r="AI921" s="4"/>
      <c r="AJ921" s="4"/>
      <c r="AK921" s="4">
        <v>240000</v>
      </c>
      <c r="AL921" s="4">
        <v>283200</v>
      </c>
      <c r="AM921" s="4"/>
      <c r="AN921" s="4"/>
      <c r="AO921" s="4"/>
      <c r="AP921" s="4"/>
      <c r="AQ921" s="4"/>
      <c r="AR921" s="4"/>
      <c r="AS921" s="4"/>
      <c r="AT921" s="4"/>
      <c r="AU921" s="2" t="s">
        <v>1401</v>
      </c>
      <c r="AV921" s="2" t="s">
        <v>267</v>
      </c>
      <c r="AW921" s="2" t="s">
        <v>266</v>
      </c>
    </row>
    <row r="922" spans="1:49" ht="28.5" outlineLevel="2" x14ac:dyDescent="0.2">
      <c r="A922" s="52" t="s">
        <v>1560</v>
      </c>
      <c r="B922" s="52"/>
      <c r="C922" s="2" t="s">
        <v>105</v>
      </c>
      <c r="D922" s="2">
        <v>1</v>
      </c>
      <c r="E922" s="2" t="s">
        <v>106</v>
      </c>
      <c r="F922" s="2" t="s">
        <v>107</v>
      </c>
      <c r="G922" s="2" t="s">
        <v>172</v>
      </c>
      <c r="H922" s="2" t="s">
        <v>173</v>
      </c>
      <c r="I922" s="2" t="s">
        <v>1561</v>
      </c>
      <c r="J922" s="2" t="s">
        <v>505</v>
      </c>
      <c r="K922" s="4">
        <v>227000</v>
      </c>
      <c r="L922" s="4">
        <v>267860</v>
      </c>
      <c r="M922" s="5">
        <v>42323</v>
      </c>
      <c r="N922" s="2" t="s">
        <v>1399</v>
      </c>
      <c r="O922" s="2"/>
      <c r="P922" s="2" t="s">
        <v>233</v>
      </c>
      <c r="Q922" s="2" t="s">
        <v>1427</v>
      </c>
      <c r="R922" s="2" t="s">
        <v>1554</v>
      </c>
      <c r="S922" s="2" t="s">
        <v>1562</v>
      </c>
      <c r="T922" s="2"/>
      <c r="U922" s="2" t="s">
        <v>661</v>
      </c>
      <c r="V922" s="5">
        <v>42401</v>
      </c>
      <c r="W922" s="2">
        <v>2016</v>
      </c>
      <c r="X922" s="5">
        <v>42444</v>
      </c>
      <c r="Y922" s="2">
        <v>2016</v>
      </c>
      <c r="Z922" s="2" t="s">
        <v>772</v>
      </c>
      <c r="AA922" s="4">
        <v>227000</v>
      </c>
      <c r="AB922" s="4">
        <v>267860</v>
      </c>
      <c r="AC922" s="4"/>
      <c r="AD922" s="4"/>
      <c r="AE922" s="4"/>
      <c r="AF922" s="4"/>
      <c r="AG922" s="4"/>
      <c r="AH922" s="4"/>
      <c r="AI922" s="4"/>
      <c r="AJ922" s="4"/>
      <c r="AK922" s="4">
        <v>227000</v>
      </c>
      <c r="AL922" s="4">
        <v>267860</v>
      </c>
      <c r="AM922" s="4"/>
      <c r="AN922" s="4"/>
      <c r="AO922" s="4"/>
      <c r="AP922" s="4"/>
      <c r="AQ922" s="4"/>
      <c r="AR922" s="4"/>
      <c r="AS922" s="4"/>
      <c r="AT922" s="4"/>
      <c r="AU922" s="2" t="s">
        <v>1401</v>
      </c>
      <c r="AV922" s="2" t="s">
        <v>267</v>
      </c>
      <c r="AW922" s="2" t="s">
        <v>266</v>
      </c>
    </row>
    <row r="923" spans="1:49" ht="28.5" outlineLevel="2" x14ac:dyDescent="0.2">
      <c r="A923" s="52" t="s">
        <v>1563</v>
      </c>
      <c r="B923" s="52"/>
      <c r="C923" s="2" t="s">
        <v>105</v>
      </c>
      <c r="D923" s="2">
        <v>1</v>
      </c>
      <c r="E923" s="2" t="s">
        <v>106</v>
      </c>
      <c r="F923" s="2" t="s">
        <v>107</v>
      </c>
      <c r="G923" s="2" t="s">
        <v>172</v>
      </c>
      <c r="H923" s="2" t="s">
        <v>173</v>
      </c>
      <c r="I923" s="2" t="s">
        <v>1564</v>
      </c>
      <c r="J923" s="2" t="s">
        <v>505</v>
      </c>
      <c r="K923" s="4">
        <v>217500</v>
      </c>
      <c r="L923" s="4">
        <v>256650</v>
      </c>
      <c r="M923" s="5">
        <v>42323</v>
      </c>
      <c r="N923" s="2" t="s">
        <v>1399</v>
      </c>
      <c r="O923" s="2"/>
      <c r="P923" s="2" t="s">
        <v>233</v>
      </c>
      <c r="Q923" s="2" t="s">
        <v>1427</v>
      </c>
      <c r="R923" s="2" t="s">
        <v>1565</v>
      </c>
      <c r="S923" s="2" t="s">
        <v>1566</v>
      </c>
      <c r="T923" s="2"/>
      <c r="U923" s="2" t="s">
        <v>661</v>
      </c>
      <c r="V923" s="5">
        <v>42401</v>
      </c>
      <c r="W923" s="2">
        <v>2016</v>
      </c>
      <c r="X923" s="5">
        <v>42444</v>
      </c>
      <c r="Y923" s="2">
        <v>2016</v>
      </c>
      <c r="Z923" s="2" t="s">
        <v>772</v>
      </c>
      <c r="AA923" s="4">
        <v>217500</v>
      </c>
      <c r="AB923" s="4">
        <v>256650</v>
      </c>
      <c r="AC923" s="4"/>
      <c r="AD923" s="4"/>
      <c r="AE923" s="4"/>
      <c r="AF923" s="4"/>
      <c r="AG923" s="4"/>
      <c r="AH923" s="4"/>
      <c r="AI923" s="4"/>
      <c r="AJ923" s="4"/>
      <c r="AK923" s="4">
        <v>217500</v>
      </c>
      <c r="AL923" s="4">
        <v>256650</v>
      </c>
      <c r="AM923" s="4"/>
      <c r="AN923" s="4"/>
      <c r="AO923" s="4"/>
      <c r="AP923" s="4"/>
      <c r="AQ923" s="4"/>
      <c r="AR923" s="4"/>
      <c r="AS923" s="4"/>
      <c r="AT923" s="4"/>
      <c r="AU923" s="2" t="s">
        <v>1401</v>
      </c>
      <c r="AV923" s="2" t="s">
        <v>267</v>
      </c>
      <c r="AW923" s="2" t="s">
        <v>266</v>
      </c>
    </row>
    <row r="924" spans="1:49" ht="28.5" outlineLevel="2" x14ac:dyDescent="0.2">
      <c r="A924" s="52" t="s">
        <v>1567</v>
      </c>
      <c r="B924" s="52"/>
      <c r="C924" s="2" t="s">
        <v>105</v>
      </c>
      <c r="D924" s="2">
        <v>1</v>
      </c>
      <c r="E924" s="2" t="s">
        <v>106</v>
      </c>
      <c r="F924" s="2" t="s">
        <v>107</v>
      </c>
      <c r="G924" s="2" t="s">
        <v>108</v>
      </c>
      <c r="H924" s="2" t="s">
        <v>109</v>
      </c>
      <c r="I924" s="2" t="s">
        <v>1568</v>
      </c>
      <c r="J924" s="2" t="s">
        <v>505</v>
      </c>
      <c r="K924" s="4">
        <v>114273.22</v>
      </c>
      <c r="L924" s="4">
        <v>134842.4</v>
      </c>
      <c r="M924" s="5">
        <v>42292</v>
      </c>
      <c r="N924" s="2" t="s">
        <v>1399</v>
      </c>
      <c r="O924" s="2"/>
      <c r="P924" s="2" t="s">
        <v>233</v>
      </c>
      <c r="Q924" s="2" t="s">
        <v>1400</v>
      </c>
      <c r="R924" s="2" t="s">
        <v>1549</v>
      </c>
      <c r="S924" s="2" t="s">
        <v>326</v>
      </c>
      <c r="T924" s="2"/>
      <c r="U924" s="2" t="s">
        <v>661</v>
      </c>
      <c r="V924" s="5">
        <v>42401</v>
      </c>
      <c r="W924" s="2">
        <v>2016</v>
      </c>
      <c r="X924" s="5">
        <v>42429</v>
      </c>
      <c r="Y924" s="2">
        <v>2016</v>
      </c>
      <c r="Z924" s="2" t="s">
        <v>1569</v>
      </c>
      <c r="AA924" s="4">
        <v>114273.22</v>
      </c>
      <c r="AB924" s="4">
        <v>134842.4</v>
      </c>
      <c r="AC924" s="4"/>
      <c r="AD924" s="4"/>
      <c r="AE924" s="4"/>
      <c r="AF924" s="4"/>
      <c r="AG924" s="4"/>
      <c r="AH924" s="4"/>
      <c r="AI924" s="4"/>
      <c r="AJ924" s="4"/>
      <c r="AK924" s="4">
        <v>114273.22</v>
      </c>
      <c r="AL924" s="4">
        <v>134842.4</v>
      </c>
      <c r="AM924" s="4"/>
      <c r="AN924" s="4"/>
      <c r="AO924" s="4"/>
      <c r="AP924" s="4"/>
      <c r="AQ924" s="4"/>
      <c r="AR924" s="4"/>
      <c r="AS924" s="4"/>
      <c r="AT924" s="4"/>
      <c r="AU924" s="2" t="s">
        <v>1401</v>
      </c>
      <c r="AV924" s="2" t="s">
        <v>1436</v>
      </c>
      <c r="AW924" s="2" t="s">
        <v>1437</v>
      </c>
    </row>
    <row r="925" spans="1:49" ht="28.5" outlineLevel="2" x14ac:dyDescent="0.2">
      <c r="A925" s="52" t="s">
        <v>1570</v>
      </c>
      <c r="B925" s="52"/>
      <c r="C925" s="2" t="s">
        <v>105</v>
      </c>
      <c r="D925" s="2">
        <v>1</v>
      </c>
      <c r="E925" s="2" t="s">
        <v>106</v>
      </c>
      <c r="F925" s="2" t="s">
        <v>107</v>
      </c>
      <c r="G925" s="2" t="s">
        <v>108</v>
      </c>
      <c r="H925" s="2" t="s">
        <v>109</v>
      </c>
      <c r="I925" s="2" t="s">
        <v>1571</v>
      </c>
      <c r="J925" s="2" t="s">
        <v>505</v>
      </c>
      <c r="K925" s="4">
        <v>351432.2</v>
      </c>
      <c r="L925" s="4">
        <v>414690</v>
      </c>
      <c r="M925" s="5">
        <v>42323</v>
      </c>
      <c r="N925" s="2" t="s">
        <v>1399</v>
      </c>
      <c r="O925" s="2"/>
      <c r="P925" s="2" t="s">
        <v>233</v>
      </c>
      <c r="Q925" s="2" t="s">
        <v>1400</v>
      </c>
      <c r="R925" s="2" t="s">
        <v>330</v>
      </c>
      <c r="S925" s="2" t="s">
        <v>326</v>
      </c>
      <c r="T925" s="2"/>
      <c r="U925" s="2" t="s">
        <v>661</v>
      </c>
      <c r="V925" s="5">
        <v>42430</v>
      </c>
      <c r="W925" s="2">
        <v>2016</v>
      </c>
      <c r="X925" s="5">
        <v>42460</v>
      </c>
      <c r="Y925" s="2">
        <v>2016</v>
      </c>
      <c r="Z925" s="2" t="s">
        <v>653</v>
      </c>
      <c r="AA925" s="4">
        <v>351432.2</v>
      </c>
      <c r="AB925" s="4">
        <v>414690</v>
      </c>
      <c r="AC925" s="4"/>
      <c r="AD925" s="4"/>
      <c r="AE925" s="4"/>
      <c r="AF925" s="4"/>
      <c r="AG925" s="4"/>
      <c r="AH925" s="4"/>
      <c r="AI925" s="4"/>
      <c r="AJ925" s="4"/>
      <c r="AK925" s="4">
        <v>351432.2</v>
      </c>
      <c r="AL925" s="4">
        <v>414690</v>
      </c>
      <c r="AM925" s="4"/>
      <c r="AN925" s="4"/>
      <c r="AO925" s="4"/>
      <c r="AP925" s="4"/>
      <c r="AQ925" s="4"/>
      <c r="AR925" s="4"/>
      <c r="AS925" s="4"/>
      <c r="AT925" s="4"/>
      <c r="AU925" s="2" t="s">
        <v>1401</v>
      </c>
      <c r="AV925" s="2" t="s">
        <v>1436</v>
      </c>
      <c r="AW925" s="2" t="s">
        <v>1437</v>
      </c>
    </row>
    <row r="926" spans="1:49" ht="28.5" outlineLevel="2" x14ac:dyDescent="0.2">
      <c r="A926" s="52" t="s">
        <v>1572</v>
      </c>
      <c r="B926" s="52"/>
      <c r="C926" s="2" t="s">
        <v>105</v>
      </c>
      <c r="D926" s="2">
        <v>1</v>
      </c>
      <c r="E926" s="2" t="s">
        <v>106</v>
      </c>
      <c r="F926" s="2" t="s">
        <v>107</v>
      </c>
      <c r="G926" s="2" t="s">
        <v>180</v>
      </c>
      <c r="H926" s="2" t="s">
        <v>181</v>
      </c>
      <c r="I926" s="2" t="s">
        <v>1573</v>
      </c>
      <c r="J926" s="2" t="s">
        <v>505</v>
      </c>
      <c r="K926" s="4">
        <v>183112.1</v>
      </c>
      <c r="L926" s="4">
        <v>216072.28</v>
      </c>
      <c r="M926" s="5">
        <v>42309</v>
      </c>
      <c r="N926" s="2" t="s">
        <v>1399</v>
      </c>
      <c r="O926" s="2"/>
      <c r="P926" s="2" t="s">
        <v>233</v>
      </c>
      <c r="Q926" s="2" t="s">
        <v>1406</v>
      </c>
      <c r="R926" s="2" t="s">
        <v>330</v>
      </c>
      <c r="S926" s="2" t="s">
        <v>1574</v>
      </c>
      <c r="T926" s="2"/>
      <c r="U926" s="2" t="s">
        <v>661</v>
      </c>
      <c r="V926" s="5">
        <v>42461</v>
      </c>
      <c r="W926" s="2">
        <v>2016</v>
      </c>
      <c r="X926" s="5">
        <v>42490</v>
      </c>
      <c r="Y926" s="2">
        <v>2016</v>
      </c>
      <c r="Z926" s="2" t="s">
        <v>650</v>
      </c>
      <c r="AA926" s="4">
        <v>183112.1</v>
      </c>
      <c r="AB926" s="4">
        <v>216072.28</v>
      </c>
      <c r="AC926" s="4"/>
      <c r="AD926" s="4"/>
      <c r="AE926" s="4"/>
      <c r="AF926" s="4"/>
      <c r="AG926" s="4"/>
      <c r="AH926" s="4"/>
      <c r="AI926" s="4"/>
      <c r="AJ926" s="4"/>
      <c r="AK926" s="4">
        <v>183112.1</v>
      </c>
      <c r="AL926" s="4">
        <v>216072.28</v>
      </c>
      <c r="AM926" s="4"/>
      <c r="AN926" s="4"/>
      <c r="AO926" s="4"/>
      <c r="AP926" s="4"/>
      <c r="AQ926" s="4"/>
      <c r="AR926" s="4"/>
      <c r="AS926" s="4"/>
      <c r="AT926" s="4"/>
      <c r="AU926" s="2" t="s">
        <v>1401</v>
      </c>
      <c r="AV926" s="2" t="s">
        <v>266</v>
      </c>
      <c r="AW926" s="2" t="s">
        <v>335</v>
      </c>
    </row>
    <row r="927" spans="1:49" ht="15" outlineLevel="1" x14ac:dyDescent="0.25">
      <c r="A927" s="55" t="s">
        <v>887</v>
      </c>
      <c r="B927" s="55"/>
      <c r="C927" s="55"/>
      <c r="D927" s="55"/>
      <c r="E927" s="56"/>
      <c r="F927" s="56"/>
      <c r="G927" s="55"/>
      <c r="H927" s="55"/>
      <c r="I927" s="55"/>
      <c r="J927" s="55"/>
      <c r="K927" s="10">
        <f>SUM(K917:K926)</f>
        <v>2611541.42</v>
      </c>
      <c r="L927" s="10">
        <f>SUM(L917:L926)</f>
        <v>3081618.88</v>
      </c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1"/>
      <c r="AA927" s="11">
        <f t="shared" ref="AA927:AT927" si="26">SUM(AA917:AA926)</f>
        <v>2611541.42</v>
      </c>
      <c r="AB927" s="11">
        <f t="shared" si="26"/>
        <v>3081618.88</v>
      </c>
      <c r="AC927" s="11">
        <f t="shared" si="26"/>
        <v>0</v>
      </c>
      <c r="AD927" s="11">
        <f t="shared" si="26"/>
        <v>0</v>
      </c>
      <c r="AE927" s="11">
        <f t="shared" si="26"/>
        <v>0</v>
      </c>
      <c r="AF927" s="11">
        <f t="shared" si="26"/>
        <v>0</v>
      </c>
      <c r="AG927" s="11">
        <f t="shared" si="26"/>
        <v>0</v>
      </c>
      <c r="AH927" s="11">
        <f t="shared" si="26"/>
        <v>0</v>
      </c>
      <c r="AI927" s="11">
        <f t="shared" si="26"/>
        <v>0</v>
      </c>
      <c r="AJ927" s="11">
        <f t="shared" si="26"/>
        <v>0</v>
      </c>
      <c r="AK927" s="11">
        <f t="shared" si="26"/>
        <v>2611541.42</v>
      </c>
      <c r="AL927" s="11">
        <f t="shared" si="26"/>
        <v>3081618.88</v>
      </c>
      <c r="AM927" s="11">
        <f t="shared" si="26"/>
        <v>0</v>
      </c>
      <c r="AN927" s="11">
        <f t="shared" si="26"/>
        <v>0</v>
      </c>
      <c r="AO927" s="11">
        <f t="shared" si="26"/>
        <v>0</v>
      </c>
      <c r="AP927" s="11">
        <f t="shared" si="26"/>
        <v>0</v>
      </c>
      <c r="AQ927" s="11">
        <f t="shared" si="26"/>
        <v>0</v>
      </c>
      <c r="AR927" s="11">
        <f t="shared" si="26"/>
        <v>0</v>
      </c>
      <c r="AS927" s="11">
        <f t="shared" si="26"/>
        <v>0</v>
      </c>
      <c r="AT927" s="10">
        <f t="shared" si="26"/>
        <v>0</v>
      </c>
      <c r="AU927" s="10"/>
      <c r="AV927" s="10"/>
      <c r="AW927" s="10"/>
    </row>
    <row r="928" spans="1:49" ht="15" outlineLevel="1" x14ac:dyDescent="0.25">
      <c r="A928" s="55" t="s">
        <v>888</v>
      </c>
      <c r="B928" s="55"/>
      <c r="C928" s="55"/>
      <c r="D928" s="55"/>
      <c r="E928" s="56"/>
      <c r="F928" s="56"/>
      <c r="G928" s="55"/>
      <c r="H928" s="55"/>
      <c r="I928" s="55"/>
      <c r="J928" s="55"/>
      <c r="K928" s="10">
        <f>K915+K927</f>
        <v>4308707.53</v>
      </c>
      <c r="L928" s="10">
        <f>L915+L927</f>
        <v>5084274.8899999997</v>
      </c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1"/>
      <c r="AA928" s="11">
        <f t="shared" ref="AA928:AT928" si="27">AA915+AA927</f>
        <v>4308707.53</v>
      </c>
      <c r="AB928" s="11">
        <f t="shared" si="27"/>
        <v>5084274.8899999997</v>
      </c>
      <c r="AC928" s="11">
        <f t="shared" si="27"/>
        <v>0</v>
      </c>
      <c r="AD928" s="11">
        <f t="shared" si="27"/>
        <v>0</v>
      </c>
      <c r="AE928" s="11">
        <f t="shared" si="27"/>
        <v>0</v>
      </c>
      <c r="AF928" s="11">
        <f t="shared" si="27"/>
        <v>0</v>
      </c>
      <c r="AG928" s="11">
        <f t="shared" si="27"/>
        <v>0</v>
      </c>
      <c r="AH928" s="11">
        <f t="shared" si="27"/>
        <v>0</v>
      </c>
      <c r="AI928" s="11">
        <f t="shared" si="27"/>
        <v>0</v>
      </c>
      <c r="AJ928" s="11">
        <f t="shared" si="27"/>
        <v>0</v>
      </c>
      <c r="AK928" s="11">
        <f t="shared" si="27"/>
        <v>4308707.53</v>
      </c>
      <c r="AL928" s="11">
        <f t="shared" si="27"/>
        <v>5084274.8899999997</v>
      </c>
      <c r="AM928" s="11">
        <f t="shared" si="27"/>
        <v>0</v>
      </c>
      <c r="AN928" s="11">
        <f t="shared" si="27"/>
        <v>0</v>
      </c>
      <c r="AO928" s="11">
        <f t="shared" si="27"/>
        <v>0</v>
      </c>
      <c r="AP928" s="11">
        <f t="shared" si="27"/>
        <v>0</v>
      </c>
      <c r="AQ928" s="11">
        <f t="shared" si="27"/>
        <v>0</v>
      </c>
      <c r="AR928" s="11">
        <f t="shared" si="27"/>
        <v>0</v>
      </c>
      <c r="AS928" s="11">
        <f t="shared" si="27"/>
        <v>0</v>
      </c>
      <c r="AT928" s="10">
        <f t="shared" si="27"/>
        <v>0</v>
      </c>
      <c r="AU928" s="10"/>
      <c r="AV928" s="10"/>
      <c r="AW928" s="10"/>
    </row>
    <row r="929" spans="1:49" ht="15" outlineLevel="1" x14ac:dyDescent="0.25">
      <c r="A929" s="57" t="s">
        <v>35</v>
      </c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  <c r="AA929" s="57"/>
      <c r="AB929" s="57"/>
      <c r="AC929" s="57"/>
      <c r="AD929" s="57"/>
      <c r="AE929" s="57"/>
      <c r="AF929" s="57"/>
      <c r="AG929" s="57"/>
      <c r="AH929" s="57"/>
      <c r="AI929" s="57"/>
      <c r="AJ929" s="57"/>
      <c r="AK929" s="57"/>
      <c r="AL929" s="57"/>
      <c r="AM929" s="57"/>
      <c r="AN929" s="57"/>
      <c r="AO929" s="57"/>
      <c r="AP929" s="57"/>
      <c r="AQ929" s="57"/>
      <c r="AR929" s="57"/>
      <c r="AS929" s="57"/>
      <c r="AT929" s="57"/>
      <c r="AU929" s="57"/>
      <c r="AV929" s="57"/>
      <c r="AW929" s="6"/>
    </row>
    <row r="930" spans="1:49" ht="15" outlineLevel="1" x14ac:dyDescent="0.25">
      <c r="A930" s="57" t="s">
        <v>36</v>
      </c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  <c r="AA930" s="57"/>
      <c r="AB930" s="57"/>
      <c r="AC930" s="57"/>
      <c r="AD930" s="57"/>
      <c r="AE930" s="57"/>
      <c r="AF930" s="57"/>
      <c r="AG930" s="57"/>
      <c r="AH930" s="57"/>
      <c r="AI930" s="57"/>
      <c r="AJ930" s="57"/>
      <c r="AK930" s="57"/>
      <c r="AL930" s="57"/>
      <c r="AM930" s="57"/>
      <c r="AN930" s="57"/>
      <c r="AO930" s="57"/>
      <c r="AP930" s="57"/>
      <c r="AQ930" s="57"/>
      <c r="AR930" s="57"/>
      <c r="AS930" s="57"/>
      <c r="AT930" s="57"/>
      <c r="AU930" s="57"/>
      <c r="AV930" s="57"/>
      <c r="AW930" s="6"/>
    </row>
    <row r="931" spans="1:49" ht="15" outlineLevel="1" x14ac:dyDescent="0.25">
      <c r="A931" s="55" t="s">
        <v>889</v>
      </c>
      <c r="B931" s="55"/>
      <c r="C931" s="55"/>
      <c r="D931" s="55"/>
      <c r="E931" s="56"/>
      <c r="F931" s="56"/>
      <c r="G931" s="55"/>
      <c r="H931" s="55"/>
      <c r="I931" s="55"/>
      <c r="J931" s="55"/>
      <c r="K931" s="10">
        <v>0</v>
      </c>
      <c r="L931" s="10">
        <v>0</v>
      </c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1"/>
      <c r="AA931" s="11">
        <v>0</v>
      </c>
      <c r="AB931" s="11">
        <v>0</v>
      </c>
      <c r="AC931" s="11">
        <v>0</v>
      </c>
      <c r="AD931" s="11">
        <v>0</v>
      </c>
      <c r="AE931" s="11">
        <v>0</v>
      </c>
      <c r="AF931" s="11">
        <v>0</v>
      </c>
      <c r="AG931" s="11">
        <v>0</v>
      </c>
      <c r="AH931" s="11">
        <v>0</v>
      </c>
      <c r="AI931" s="11">
        <v>0</v>
      </c>
      <c r="AJ931" s="11">
        <v>0</v>
      </c>
      <c r="AK931" s="11">
        <v>0</v>
      </c>
      <c r="AL931" s="11">
        <v>0</v>
      </c>
      <c r="AM931" s="11">
        <v>0</v>
      </c>
      <c r="AN931" s="11">
        <v>0</v>
      </c>
      <c r="AO931" s="11">
        <v>0</v>
      </c>
      <c r="AP931" s="11">
        <v>0</v>
      </c>
      <c r="AQ931" s="11">
        <v>0</v>
      </c>
      <c r="AR931" s="11">
        <v>0</v>
      </c>
      <c r="AS931" s="11">
        <v>0</v>
      </c>
      <c r="AT931" s="10">
        <v>0</v>
      </c>
      <c r="AU931" s="10"/>
      <c r="AV931" s="10"/>
      <c r="AW931" s="10"/>
    </row>
    <row r="932" spans="1:49" ht="15" outlineLevel="1" x14ac:dyDescent="0.25">
      <c r="A932" s="57" t="s">
        <v>37</v>
      </c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  <c r="AA932" s="57"/>
      <c r="AB932" s="57"/>
      <c r="AC932" s="57"/>
      <c r="AD932" s="57"/>
      <c r="AE932" s="57"/>
      <c r="AF932" s="57"/>
      <c r="AG932" s="57"/>
      <c r="AH932" s="57"/>
      <c r="AI932" s="57"/>
      <c r="AJ932" s="57"/>
      <c r="AK932" s="57"/>
      <c r="AL932" s="57"/>
      <c r="AM932" s="57"/>
      <c r="AN932" s="57"/>
      <c r="AO932" s="57"/>
      <c r="AP932" s="57"/>
      <c r="AQ932" s="57"/>
      <c r="AR932" s="57"/>
      <c r="AS932" s="57"/>
      <c r="AT932" s="57"/>
      <c r="AU932" s="57"/>
      <c r="AV932" s="57"/>
      <c r="AW932" s="6"/>
    </row>
    <row r="933" spans="1:49" ht="15" outlineLevel="1" x14ac:dyDescent="0.25">
      <c r="A933" s="55" t="s">
        <v>890</v>
      </c>
      <c r="B933" s="55"/>
      <c r="C933" s="55"/>
      <c r="D933" s="55"/>
      <c r="E933" s="56"/>
      <c r="F933" s="56"/>
      <c r="G933" s="55"/>
      <c r="H933" s="55"/>
      <c r="I933" s="55"/>
      <c r="J933" s="55"/>
      <c r="K933" s="10">
        <v>0</v>
      </c>
      <c r="L933" s="10">
        <v>0</v>
      </c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1"/>
      <c r="AA933" s="11">
        <v>0</v>
      </c>
      <c r="AB933" s="11">
        <v>0</v>
      </c>
      <c r="AC933" s="11">
        <v>0</v>
      </c>
      <c r="AD933" s="11">
        <v>0</v>
      </c>
      <c r="AE933" s="11">
        <v>0</v>
      </c>
      <c r="AF933" s="11">
        <v>0</v>
      </c>
      <c r="AG933" s="11">
        <v>0</v>
      </c>
      <c r="AH933" s="11">
        <v>0</v>
      </c>
      <c r="AI933" s="11">
        <v>0</v>
      </c>
      <c r="AJ933" s="11">
        <v>0</v>
      </c>
      <c r="AK933" s="11">
        <v>0</v>
      </c>
      <c r="AL933" s="11">
        <v>0</v>
      </c>
      <c r="AM933" s="11">
        <v>0</v>
      </c>
      <c r="AN933" s="11">
        <v>0</v>
      </c>
      <c r="AO933" s="11">
        <v>0</v>
      </c>
      <c r="AP933" s="11">
        <v>0</v>
      </c>
      <c r="AQ933" s="11">
        <v>0</v>
      </c>
      <c r="AR933" s="11">
        <v>0</v>
      </c>
      <c r="AS933" s="11">
        <v>0</v>
      </c>
      <c r="AT933" s="10">
        <v>0</v>
      </c>
      <c r="AU933" s="10"/>
      <c r="AV933" s="10"/>
      <c r="AW933" s="10"/>
    </row>
    <row r="934" spans="1:49" ht="15" outlineLevel="1" x14ac:dyDescent="0.25">
      <c r="A934" s="55" t="s">
        <v>891</v>
      </c>
      <c r="B934" s="55"/>
      <c r="C934" s="55"/>
      <c r="D934" s="55"/>
      <c r="E934" s="56"/>
      <c r="F934" s="56"/>
      <c r="G934" s="55"/>
      <c r="H934" s="55"/>
      <c r="I934" s="55"/>
      <c r="J934" s="55"/>
      <c r="K934" s="10">
        <f>K931+K933</f>
        <v>0</v>
      </c>
      <c r="L934" s="10">
        <f>L931+L933</f>
        <v>0</v>
      </c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1"/>
      <c r="AA934" s="11">
        <f t="shared" ref="AA934:AT934" si="28">AA931+AA933</f>
        <v>0</v>
      </c>
      <c r="AB934" s="11">
        <f t="shared" si="28"/>
        <v>0</v>
      </c>
      <c r="AC934" s="11">
        <f t="shared" si="28"/>
        <v>0</v>
      </c>
      <c r="AD934" s="11">
        <f t="shared" si="28"/>
        <v>0</v>
      </c>
      <c r="AE934" s="11">
        <f t="shared" si="28"/>
        <v>0</v>
      </c>
      <c r="AF934" s="11">
        <f t="shared" si="28"/>
        <v>0</v>
      </c>
      <c r="AG934" s="11">
        <f t="shared" si="28"/>
        <v>0</v>
      </c>
      <c r="AH934" s="11">
        <f t="shared" si="28"/>
        <v>0</v>
      </c>
      <c r="AI934" s="11">
        <f t="shared" si="28"/>
        <v>0</v>
      </c>
      <c r="AJ934" s="11">
        <f t="shared" si="28"/>
        <v>0</v>
      </c>
      <c r="AK934" s="11">
        <f t="shared" si="28"/>
        <v>0</v>
      </c>
      <c r="AL934" s="11">
        <f t="shared" si="28"/>
        <v>0</v>
      </c>
      <c r="AM934" s="11">
        <f t="shared" si="28"/>
        <v>0</v>
      </c>
      <c r="AN934" s="11">
        <f t="shared" si="28"/>
        <v>0</v>
      </c>
      <c r="AO934" s="11">
        <f t="shared" si="28"/>
        <v>0</v>
      </c>
      <c r="AP934" s="11">
        <f t="shared" si="28"/>
        <v>0</v>
      </c>
      <c r="AQ934" s="11">
        <f t="shared" si="28"/>
        <v>0</v>
      </c>
      <c r="AR934" s="11">
        <f t="shared" si="28"/>
        <v>0</v>
      </c>
      <c r="AS934" s="11">
        <f t="shared" si="28"/>
        <v>0</v>
      </c>
      <c r="AT934" s="10">
        <f t="shared" si="28"/>
        <v>0</v>
      </c>
      <c r="AU934" s="10"/>
      <c r="AV934" s="10"/>
      <c r="AW934" s="10"/>
    </row>
    <row r="935" spans="1:49" ht="15" outlineLevel="1" x14ac:dyDescent="0.25">
      <c r="A935" s="57" t="s">
        <v>38</v>
      </c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  <c r="AA935" s="57"/>
      <c r="AB935" s="57"/>
      <c r="AC935" s="57"/>
      <c r="AD935" s="57"/>
      <c r="AE935" s="57"/>
      <c r="AF935" s="57"/>
      <c r="AG935" s="57"/>
      <c r="AH935" s="57"/>
      <c r="AI935" s="57"/>
      <c r="AJ935" s="57"/>
      <c r="AK935" s="57"/>
      <c r="AL935" s="57"/>
      <c r="AM935" s="57"/>
      <c r="AN935" s="57"/>
      <c r="AO935" s="57"/>
      <c r="AP935" s="57"/>
      <c r="AQ935" s="57"/>
      <c r="AR935" s="57"/>
      <c r="AS935" s="57"/>
      <c r="AT935" s="57"/>
      <c r="AU935" s="57"/>
      <c r="AV935" s="57"/>
      <c r="AW935" s="6"/>
    </row>
    <row r="936" spans="1:49" ht="15" outlineLevel="1" x14ac:dyDescent="0.25">
      <c r="A936" s="55" t="s">
        <v>892</v>
      </c>
      <c r="B936" s="55"/>
      <c r="C936" s="55"/>
      <c r="D936" s="55"/>
      <c r="E936" s="56"/>
      <c r="F936" s="56"/>
      <c r="G936" s="55"/>
      <c r="H936" s="55"/>
      <c r="I936" s="55"/>
      <c r="J936" s="55"/>
      <c r="K936" s="10">
        <v>0</v>
      </c>
      <c r="L936" s="10">
        <v>0</v>
      </c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1"/>
      <c r="AA936" s="11">
        <v>0</v>
      </c>
      <c r="AB936" s="11">
        <v>0</v>
      </c>
      <c r="AC936" s="11">
        <v>0</v>
      </c>
      <c r="AD936" s="11">
        <v>0</v>
      </c>
      <c r="AE936" s="11">
        <v>0</v>
      </c>
      <c r="AF936" s="11">
        <v>0</v>
      </c>
      <c r="AG936" s="11">
        <v>0</v>
      </c>
      <c r="AH936" s="11">
        <v>0</v>
      </c>
      <c r="AI936" s="11">
        <v>0</v>
      </c>
      <c r="AJ936" s="11">
        <v>0</v>
      </c>
      <c r="AK936" s="11">
        <v>0</v>
      </c>
      <c r="AL936" s="11">
        <v>0</v>
      </c>
      <c r="AM936" s="11">
        <v>0</v>
      </c>
      <c r="AN936" s="11">
        <v>0</v>
      </c>
      <c r="AO936" s="11">
        <v>0</v>
      </c>
      <c r="AP936" s="11">
        <v>0</v>
      </c>
      <c r="AQ936" s="11">
        <v>0</v>
      </c>
      <c r="AR936" s="11">
        <v>0</v>
      </c>
      <c r="AS936" s="11">
        <v>0</v>
      </c>
      <c r="AT936" s="10">
        <v>0</v>
      </c>
      <c r="AU936" s="10"/>
      <c r="AV936" s="10"/>
      <c r="AW936" s="10"/>
    </row>
    <row r="937" spans="1:49" ht="15" x14ac:dyDescent="0.25">
      <c r="A937" s="55" t="s">
        <v>893</v>
      </c>
      <c r="B937" s="55"/>
      <c r="C937" s="55"/>
      <c r="D937" s="55"/>
      <c r="E937" s="56"/>
      <c r="F937" s="56"/>
      <c r="G937" s="55"/>
      <c r="H937" s="55"/>
      <c r="I937" s="55"/>
      <c r="J937" s="55"/>
      <c r="K937" s="10">
        <f>K907+K928+K934+K936</f>
        <v>6605072.3000000007</v>
      </c>
      <c r="L937" s="10">
        <f>L907+L928+L934+L936</f>
        <v>7707016.5199999996</v>
      </c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1"/>
      <c r="AA937" s="11">
        <f t="shared" ref="AA937:AT937" si="29">AA907+AA928+AA934+AA936</f>
        <v>6438492.3000000007</v>
      </c>
      <c r="AB937" s="11">
        <f t="shared" si="29"/>
        <v>7540436.5199999996</v>
      </c>
      <c r="AC937" s="11">
        <f t="shared" si="29"/>
        <v>166580</v>
      </c>
      <c r="AD937" s="11">
        <f t="shared" si="29"/>
        <v>166580</v>
      </c>
      <c r="AE937" s="11">
        <f t="shared" si="29"/>
        <v>0</v>
      </c>
      <c r="AF937" s="11">
        <f t="shared" si="29"/>
        <v>0</v>
      </c>
      <c r="AG937" s="11">
        <f t="shared" si="29"/>
        <v>0</v>
      </c>
      <c r="AH937" s="11">
        <f t="shared" si="29"/>
        <v>0</v>
      </c>
      <c r="AI937" s="11">
        <f t="shared" si="29"/>
        <v>0</v>
      </c>
      <c r="AJ937" s="11">
        <f t="shared" si="29"/>
        <v>0</v>
      </c>
      <c r="AK937" s="11">
        <f t="shared" si="29"/>
        <v>6438492.3000000007</v>
      </c>
      <c r="AL937" s="11">
        <f t="shared" si="29"/>
        <v>7540436.5199999996</v>
      </c>
      <c r="AM937" s="11">
        <f t="shared" si="29"/>
        <v>166580</v>
      </c>
      <c r="AN937" s="11">
        <f t="shared" si="29"/>
        <v>166580</v>
      </c>
      <c r="AO937" s="11">
        <f t="shared" si="29"/>
        <v>0</v>
      </c>
      <c r="AP937" s="11">
        <f t="shared" si="29"/>
        <v>0</v>
      </c>
      <c r="AQ937" s="11">
        <f t="shared" si="29"/>
        <v>0</v>
      </c>
      <c r="AR937" s="11">
        <f t="shared" si="29"/>
        <v>0</v>
      </c>
      <c r="AS937" s="11">
        <f t="shared" si="29"/>
        <v>0</v>
      </c>
      <c r="AT937" s="10">
        <f t="shared" si="29"/>
        <v>0</v>
      </c>
      <c r="AU937" s="10"/>
      <c r="AV937" s="10"/>
      <c r="AW937" s="10"/>
    </row>
    <row r="938" spans="1:49" ht="15" x14ac:dyDescent="0.25">
      <c r="A938" s="57" t="s">
        <v>39</v>
      </c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  <c r="AA938" s="57"/>
      <c r="AB938" s="57"/>
      <c r="AC938" s="57"/>
      <c r="AD938" s="57"/>
      <c r="AE938" s="57"/>
      <c r="AF938" s="57"/>
      <c r="AG938" s="57"/>
      <c r="AH938" s="57"/>
      <c r="AI938" s="57"/>
      <c r="AJ938" s="57"/>
      <c r="AK938" s="57"/>
      <c r="AL938" s="57"/>
      <c r="AM938" s="57"/>
      <c r="AN938" s="57"/>
      <c r="AO938" s="57"/>
      <c r="AP938" s="57"/>
      <c r="AQ938" s="57"/>
      <c r="AR938" s="57"/>
      <c r="AS938" s="57"/>
      <c r="AT938" s="57"/>
      <c r="AU938" s="57"/>
      <c r="AV938" s="57"/>
      <c r="AW938" s="6"/>
    </row>
    <row r="939" spans="1:49" ht="15" outlineLevel="1" x14ac:dyDescent="0.25">
      <c r="A939" s="57" t="s">
        <v>40</v>
      </c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  <c r="AA939" s="57"/>
      <c r="AB939" s="57"/>
      <c r="AC939" s="57"/>
      <c r="AD939" s="57"/>
      <c r="AE939" s="57"/>
      <c r="AF939" s="57"/>
      <c r="AG939" s="57"/>
      <c r="AH939" s="57"/>
      <c r="AI939" s="57"/>
      <c r="AJ939" s="57"/>
      <c r="AK939" s="57"/>
      <c r="AL939" s="57"/>
      <c r="AM939" s="57"/>
      <c r="AN939" s="57"/>
      <c r="AO939" s="57"/>
      <c r="AP939" s="57"/>
      <c r="AQ939" s="57"/>
      <c r="AR939" s="57"/>
      <c r="AS939" s="57"/>
      <c r="AT939" s="57"/>
      <c r="AU939" s="57"/>
      <c r="AV939" s="57"/>
      <c r="AW939" s="6"/>
    </row>
    <row r="940" spans="1:49" ht="71.25" outlineLevel="2" x14ac:dyDescent="0.2">
      <c r="A940" s="52" t="s">
        <v>1575</v>
      </c>
      <c r="B940" s="52"/>
      <c r="C940" s="2" t="s">
        <v>105</v>
      </c>
      <c r="D940" s="2">
        <v>1</v>
      </c>
      <c r="E940" s="2" t="s">
        <v>106</v>
      </c>
      <c r="F940" s="2" t="s">
        <v>107</v>
      </c>
      <c r="G940" s="2" t="s">
        <v>108</v>
      </c>
      <c r="H940" s="2" t="s">
        <v>109</v>
      </c>
      <c r="I940" s="2" t="s">
        <v>1576</v>
      </c>
      <c r="J940" s="2" t="s">
        <v>111</v>
      </c>
      <c r="K940" s="4">
        <v>313559.32</v>
      </c>
      <c r="L940" s="4">
        <v>370000</v>
      </c>
      <c r="M940" s="5">
        <v>42310</v>
      </c>
      <c r="N940" s="2" t="s">
        <v>1399</v>
      </c>
      <c r="O940" s="2"/>
      <c r="P940" s="2" t="s">
        <v>233</v>
      </c>
      <c r="Q940" s="2" t="s">
        <v>115</v>
      </c>
      <c r="R940" s="2" t="s">
        <v>896</v>
      </c>
      <c r="S940" s="2" t="s">
        <v>897</v>
      </c>
      <c r="T940" s="2"/>
      <c r="U940" s="2" t="s">
        <v>898</v>
      </c>
      <c r="V940" s="5">
        <v>42401</v>
      </c>
      <c r="W940" s="2">
        <v>2016</v>
      </c>
      <c r="X940" s="5">
        <v>42735</v>
      </c>
      <c r="Y940" s="2">
        <v>2016</v>
      </c>
      <c r="Z940" s="2" t="s">
        <v>1577</v>
      </c>
      <c r="AA940" s="4">
        <v>313559.32</v>
      </c>
      <c r="AB940" s="4">
        <v>370000</v>
      </c>
      <c r="AC940" s="4"/>
      <c r="AD940" s="4"/>
      <c r="AE940" s="4"/>
      <c r="AF940" s="4"/>
      <c r="AG940" s="4"/>
      <c r="AH940" s="4"/>
      <c r="AI940" s="4"/>
      <c r="AJ940" s="4"/>
      <c r="AK940" s="4">
        <v>313559.32</v>
      </c>
      <c r="AL940" s="4">
        <v>370000</v>
      </c>
      <c r="AM940" s="4"/>
      <c r="AN940" s="4"/>
      <c r="AO940" s="4"/>
      <c r="AP940" s="4"/>
      <c r="AQ940" s="4"/>
      <c r="AR940" s="4"/>
      <c r="AS940" s="4"/>
      <c r="AT940" s="4"/>
      <c r="AU940" s="2" t="s">
        <v>1401</v>
      </c>
      <c r="AV940" s="2" t="s">
        <v>901</v>
      </c>
      <c r="AW940" s="2" t="s">
        <v>902</v>
      </c>
    </row>
    <row r="941" spans="1:49" ht="57" outlineLevel="2" x14ac:dyDescent="0.2">
      <c r="A941" s="52" t="s">
        <v>1578</v>
      </c>
      <c r="B941" s="52"/>
      <c r="C941" s="2" t="s">
        <v>105</v>
      </c>
      <c r="D941" s="2">
        <v>1</v>
      </c>
      <c r="E941" s="2" t="s">
        <v>106</v>
      </c>
      <c r="F941" s="2" t="s">
        <v>107</v>
      </c>
      <c r="G941" s="2" t="s">
        <v>108</v>
      </c>
      <c r="H941" s="2" t="s">
        <v>109</v>
      </c>
      <c r="I941" s="2" t="s">
        <v>1579</v>
      </c>
      <c r="J941" s="2" t="s">
        <v>111</v>
      </c>
      <c r="K941" s="4">
        <v>162000</v>
      </c>
      <c r="L941" s="4">
        <v>191160</v>
      </c>
      <c r="M941" s="5">
        <v>42278</v>
      </c>
      <c r="N941" s="2" t="s">
        <v>1399</v>
      </c>
      <c r="O941" s="2"/>
      <c r="P941" s="2" t="s">
        <v>233</v>
      </c>
      <c r="Q941" s="2" t="s">
        <v>115</v>
      </c>
      <c r="R941" s="2" t="s">
        <v>896</v>
      </c>
      <c r="S941" s="2" t="s">
        <v>897</v>
      </c>
      <c r="T941" s="2"/>
      <c r="U941" s="2" t="s">
        <v>898</v>
      </c>
      <c r="V941" s="5">
        <v>42430</v>
      </c>
      <c r="W941" s="2">
        <v>2016</v>
      </c>
      <c r="X941" s="5">
        <v>42795</v>
      </c>
      <c r="Y941" s="2">
        <v>2017</v>
      </c>
      <c r="Z941" s="2" t="s">
        <v>1580</v>
      </c>
      <c r="AA941" s="4">
        <v>121500</v>
      </c>
      <c r="AB941" s="4">
        <v>143370</v>
      </c>
      <c r="AC941" s="4">
        <v>40500</v>
      </c>
      <c r="AD941" s="4">
        <v>47790</v>
      </c>
      <c r="AE941" s="4"/>
      <c r="AF941" s="4"/>
      <c r="AG941" s="4"/>
      <c r="AH941" s="4"/>
      <c r="AI941" s="4"/>
      <c r="AJ941" s="4"/>
      <c r="AK941" s="4">
        <v>121500</v>
      </c>
      <c r="AL941" s="4">
        <v>143370</v>
      </c>
      <c r="AM941" s="4">
        <v>40500</v>
      </c>
      <c r="AN941" s="4">
        <v>47790</v>
      </c>
      <c r="AO941" s="4"/>
      <c r="AP941" s="4"/>
      <c r="AQ941" s="4"/>
      <c r="AR941" s="4"/>
      <c r="AS941" s="4"/>
      <c r="AT941" s="4"/>
      <c r="AU941" s="2" t="s">
        <v>1401</v>
      </c>
      <c r="AV941" s="2" t="s">
        <v>901</v>
      </c>
      <c r="AW941" s="2" t="s">
        <v>908</v>
      </c>
    </row>
    <row r="942" spans="1:49" ht="57" outlineLevel="2" x14ac:dyDescent="0.2">
      <c r="A942" s="52" t="s">
        <v>1581</v>
      </c>
      <c r="B942" s="52"/>
      <c r="C942" s="2" t="s">
        <v>105</v>
      </c>
      <c r="D942" s="2">
        <v>1</v>
      </c>
      <c r="E942" s="2" t="s">
        <v>106</v>
      </c>
      <c r="F942" s="2" t="s">
        <v>107</v>
      </c>
      <c r="G942" s="2" t="s">
        <v>108</v>
      </c>
      <c r="H942" s="2" t="s">
        <v>109</v>
      </c>
      <c r="I942" s="2" t="s">
        <v>1582</v>
      </c>
      <c r="J942" s="2" t="s">
        <v>111</v>
      </c>
      <c r="K942" s="4">
        <v>120000</v>
      </c>
      <c r="L942" s="4">
        <v>120000</v>
      </c>
      <c r="M942" s="5">
        <v>42278</v>
      </c>
      <c r="N942" s="2" t="s">
        <v>1399</v>
      </c>
      <c r="O942" s="2"/>
      <c r="P942" s="2" t="s">
        <v>233</v>
      </c>
      <c r="Q942" s="2" t="s">
        <v>115</v>
      </c>
      <c r="R942" s="2" t="s">
        <v>896</v>
      </c>
      <c r="S942" s="2" t="s">
        <v>897</v>
      </c>
      <c r="T942" s="2"/>
      <c r="U942" s="2" t="s">
        <v>898</v>
      </c>
      <c r="V942" s="5">
        <v>42419</v>
      </c>
      <c r="W942" s="2">
        <v>2016</v>
      </c>
      <c r="X942" s="5">
        <v>42784</v>
      </c>
      <c r="Y942" s="2">
        <v>2017</v>
      </c>
      <c r="Z942" s="2" t="s">
        <v>1580</v>
      </c>
      <c r="AA942" s="4">
        <v>100000</v>
      </c>
      <c r="AB942" s="4">
        <v>100000</v>
      </c>
      <c r="AC942" s="4">
        <v>20000</v>
      </c>
      <c r="AD942" s="4">
        <v>20000</v>
      </c>
      <c r="AE942" s="4"/>
      <c r="AF942" s="4"/>
      <c r="AG942" s="4"/>
      <c r="AH942" s="4"/>
      <c r="AI942" s="4"/>
      <c r="AJ942" s="4"/>
      <c r="AK942" s="4">
        <v>100000</v>
      </c>
      <c r="AL942" s="4">
        <v>100000</v>
      </c>
      <c r="AM942" s="4">
        <v>20000</v>
      </c>
      <c r="AN942" s="4">
        <v>20000</v>
      </c>
      <c r="AO942" s="4"/>
      <c r="AP942" s="4"/>
      <c r="AQ942" s="4"/>
      <c r="AR942" s="4"/>
      <c r="AS942" s="4"/>
      <c r="AT942" s="4"/>
      <c r="AU942" s="2" t="s">
        <v>1401</v>
      </c>
      <c r="AV942" s="2" t="s">
        <v>901</v>
      </c>
      <c r="AW942" s="2" t="s">
        <v>908</v>
      </c>
    </row>
    <row r="943" spans="1:49" ht="57" outlineLevel="2" x14ac:dyDescent="0.2">
      <c r="A943" s="52" t="s">
        <v>1583</v>
      </c>
      <c r="B943" s="52"/>
      <c r="C943" s="2" t="s">
        <v>105</v>
      </c>
      <c r="D943" s="2">
        <v>1</v>
      </c>
      <c r="E943" s="2" t="s">
        <v>106</v>
      </c>
      <c r="F943" s="2" t="s">
        <v>107</v>
      </c>
      <c r="G943" s="2" t="s">
        <v>108</v>
      </c>
      <c r="H943" s="2" t="s">
        <v>109</v>
      </c>
      <c r="I943" s="2" t="s">
        <v>1584</v>
      </c>
      <c r="J943" s="2" t="s">
        <v>111</v>
      </c>
      <c r="K943" s="4">
        <v>70000</v>
      </c>
      <c r="L943" s="4">
        <v>70000</v>
      </c>
      <c r="M943" s="5">
        <v>42278</v>
      </c>
      <c r="N943" s="2" t="s">
        <v>1399</v>
      </c>
      <c r="O943" s="2"/>
      <c r="P943" s="2" t="s">
        <v>233</v>
      </c>
      <c r="Q943" s="2" t="s">
        <v>115</v>
      </c>
      <c r="R943" s="2" t="s">
        <v>896</v>
      </c>
      <c r="S943" s="2" t="s">
        <v>897</v>
      </c>
      <c r="T943" s="2"/>
      <c r="U943" s="2" t="s">
        <v>898</v>
      </c>
      <c r="V943" s="5">
        <v>42370</v>
      </c>
      <c r="W943" s="2">
        <v>2016</v>
      </c>
      <c r="X943" s="5">
        <v>42735</v>
      </c>
      <c r="Y943" s="2">
        <v>2016</v>
      </c>
      <c r="Z943" s="2" t="s">
        <v>1585</v>
      </c>
      <c r="AA943" s="4">
        <v>70000</v>
      </c>
      <c r="AB943" s="4">
        <v>70000</v>
      </c>
      <c r="AC943" s="4"/>
      <c r="AD943" s="4"/>
      <c r="AE943" s="4"/>
      <c r="AF943" s="4"/>
      <c r="AG943" s="4"/>
      <c r="AH943" s="4"/>
      <c r="AI943" s="4"/>
      <c r="AJ943" s="4"/>
      <c r="AK943" s="4">
        <v>70000</v>
      </c>
      <c r="AL943" s="4">
        <v>70000</v>
      </c>
      <c r="AM943" s="4"/>
      <c r="AN943" s="4"/>
      <c r="AO943" s="4"/>
      <c r="AP943" s="4"/>
      <c r="AQ943" s="4"/>
      <c r="AR943" s="4"/>
      <c r="AS943" s="4"/>
      <c r="AT943" s="4"/>
      <c r="AU943" s="2" t="s">
        <v>1401</v>
      </c>
      <c r="AV943" s="2" t="s">
        <v>901</v>
      </c>
      <c r="AW943" s="2" t="s">
        <v>908</v>
      </c>
    </row>
    <row r="944" spans="1:49" ht="57" outlineLevel="2" x14ac:dyDescent="0.2">
      <c r="A944" s="52" t="s">
        <v>1586</v>
      </c>
      <c r="B944" s="52"/>
      <c r="C944" s="2" t="s">
        <v>105</v>
      </c>
      <c r="D944" s="2">
        <v>1</v>
      </c>
      <c r="E944" s="2" t="s">
        <v>106</v>
      </c>
      <c r="F944" s="2" t="s">
        <v>107</v>
      </c>
      <c r="G944" s="2" t="s">
        <v>108</v>
      </c>
      <c r="H944" s="2" t="s">
        <v>109</v>
      </c>
      <c r="I944" s="2" t="s">
        <v>1587</v>
      </c>
      <c r="J944" s="2" t="s">
        <v>111</v>
      </c>
      <c r="K944" s="4">
        <v>270000</v>
      </c>
      <c r="L944" s="4">
        <v>270000</v>
      </c>
      <c r="M944" s="5">
        <v>42278</v>
      </c>
      <c r="N944" s="2" t="s">
        <v>1399</v>
      </c>
      <c r="O944" s="2"/>
      <c r="P944" s="2" t="s">
        <v>233</v>
      </c>
      <c r="Q944" s="2" t="s">
        <v>115</v>
      </c>
      <c r="R944" s="2" t="s">
        <v>896</v>
      </c>
      <c r="S944" s="2" t="s">
        <v>897</v>
      </c>
      <c r="T944" s="2"/>
      <c r="U944" s="2" t="s">
        <v>898</v>
      </c>
      <c r="V944" s="5">
        <v>42370</v>
      </c>
      <c r="W944" s="2">
        <v>2016</v>
      </c>
      <c r="X944" s="5">
        <v>43465</v>
      </c>
      <c r="Y944" s="2">
        <v>2018</v>
      </c>
      <c r="Z944" s="2" t="s">
        <v>1585</v>
      </c>
      <c r="AA944" s="4">
        <v>90000</v>
      </c>
      <c r="AB944" s="4">
        <v>90000</v>
      </c>
      <c r="AC944" s="4">
        <v>90000</v>
      </c>
      <c r="AD944" s="4">
        <v>90000</v>
      </c>
      <c r="AE944" s="4">
        <v>90000</v>
      </c>
      <c r="AF944" s="4">
        <v>90000</v>
      </c>
      <c r="AG944" s="4"/>
      <c r="AH944" s="4"/>
      <c r="AI944" s="4"/>
      <c r="AJ944" s="4"/>
      <c r="AK944" s="4">
        <v>90000</v>
      </c>
      <c r="AL944" s="4">
        <v>90000</v>
      </c>
      <c r="AM944" s="4">
        <v>90000</v>
      </c>
      <c r="AN944" s="4">
        <v>90000</v>
      </c>
      <c r="AO944" s="4">
        <v>90000</v>
      </c>
      <c r="AP944" s="4">
        <v>90000</v>
      </c>
      <c r="AQ944" s="4"/>
      <c r="AR944" s="4"/>
      <c r="AS944" s="4"/>
      <c r="AT944" s="4"/>
      <c r="AU944" s="2" t="s">
        <v>1401</v>
      </c>
      <c r="AV944" s="2" t="s">
        <v>901</v>
      </c>
      <c r="AW944" s="2" t="s">
        <v>908</v>
      </c>
    </row>
    <row r="945" spans="1:49" ht="57" outlineLevel="2" x14ac:dyDescent="0.2">
      <c r="A945" s="52" t="s">
        <v>1588</v>
      </c>
      <c r="B945" s="52"/>
      <c r="C945" s="2" t="s">
        <v>105</v>
      </c>
      <c r="D945" s="2">
        <v>1</v>
      </c>
      <c r="E945" s="2" t="s">
        <v>106</v>
      </c>
      <c r="F945" s="2" t="s">
        <v>107</v>
      </c>
      <c r="G945" s="2" t="s">
        <v>108</v>
      </c>
      <c r="H945" s="2" t="s">
        <v>109</v>
      </c>
      <c r="I945" s="2" t="s">
        <v>1589</v>
      </c>
      <c r="J945" s="2" t="s">
        <v>111</v>
      </c>
      <c r="K945" s="4">
        <v>493200</v>
      </c>
      <c r="L945" s="4">
        <v>581976</v>
      </c>
      <c r="M945" s="5">
        <v>42310</v>
      </c>
      <c r="N945" s="2" t="s">
        <v>1399</v>
      </c>
      <c r="O945" s="2"/>
      <c r="P945" s="2" t="s">
        <v>233</v>
      </c>
      <c r="Q945" s="2" t="s">
        <v>115</v>
      </c>
      <c r="R945" s="2" t="s">
        <v>896</v>
      </c>
      <c r="S945" s="2" t="s">
        <v>897</v>
      </c>
      <c r="T945" s="2"/>
      <c r="U945" s="2" t="s">
        <v>898</v>
      </c>
      <c r="V945" s="5">
        <v>42370</v>
      </c>
      <c r="W945" s="2">
        <v>2016</v>
      </c>
      <c r="X945" s="5">
        <v>43465</v>
      </c>
      <c r="Y945" s="2">
        <v>2018</v>
      </c>
      <c r="Z945" s="2" t="s">
        <v>1585</v>
      </c>
      <c r="AA945" s="4">
        <v>164400</v>
      </c>
      <c r="AB945" s="4">
        <v>193992</v>
      </c>
      <c r="AC945" s="4">
        <v>164400</v>
      </c>
      <c r="AD945" s="4">
        <v>193992</v>
      </c>
      <c r="AE945" s="4">
        <v>164400</v>
      </c>
      <c r="AF945" s="4">
        <v>193992</v>
      </c>
      <c r="AG945" s="4"/>
      <c r="AH945" s="4"/>
      <c r="AI945" s="4"/>
      <c r="AJ945" s="4"/>
      <c r="AK945" s="4">
        <v>164400</v>
      </c>
      <c r="AL945" s="4">
        <v>193992</v>
      </c>
      <c r="AM945" s="4">
        <v>164400</v>
      </c>
      <c r="AN945" s="4">
        <v>193992</v>
      </c>
      <c r="AO945" s="4">
        <v>164400</v>
      </c>
      <c r="AP945" s="4">
        <v>193992</v>
      </c>
      <c r="AQ945" s="4"/>
      <c r="AR945" s="4"/>
      <c r="AS945" s="4"/>
      <c r="AT945" s="4"/>
      <c r="AU945" s="2" t="s">
        <v>1401</v>
      </c>
      <c r="AV945" s="2" t="s">
        <v>901</v>
      </c>
      <c r="AW945" s="2" t="s">
        <v>912</v>
      </c>
    </row>
    <row r="946" spans="1:49" ht="28.5" outlineLevel="2" x14ac:dyDescent="0.2">
      <c r="A946" s="52" t="s">
        <v>1590</v>
      </c>
      <c r="B946" s="52"/>
      <c r="C946" s="2" t="s">
        <v>105</v>
      </c>
      <c r="D946" s="2">
        <v>1</v>
      </c>
      <c r="E946" s="2" t="s">
        <v>106</v>
      </c>
      <c r="F946" s="2" t="s">
        <v>107</v>
      </c>
      <c r="G946" s="2" t="s">
        <v>108</v>
      </c>
      <c r="H946" s="2" t="s">
        <v>109</v>
      </c>
      <c r="I946" s="2" t="s">
        <v>1591</v>
      </c>
      <c r="J946" s="2" t="s">
        <v>111</v>
      </c>
      <c r="K946" s="4">
        <v>228000</v>
      </c>
      <c r="L946" s="4">
        <v>269040</v>
      </c>
      <c r="M946" s="5">
        <v>42278</v>
      </c>
      <c r="N946" s="2" t="s">
        <v>1399</v>
      </c>
      <c r="O946" s="2"/>
      <c r="P946" s="2" t="s">
        <v>233</v>
      </c>
      <c r="Q946" s="2" t="s">
        <v>1400</v>
      </c>
      <c r="R946" s="2" t="s">
        <v>918</v>
      </c>
      <c r="S946" s="2" t="s">
        <v>919</v>
      </c>
      <c r="T946" s="2"/>
      <c r="U946" s="2" t="s">
        <v>898</v>
      </c>
      <c r="V946" s="5">
        <v>42370</v>
      </c>
      <c r="W946" s="2">
        <v>2016</v>
      </c>
      <c r="X946" s="5">
        <v>42735</v>
      </c>
      <c r="Y946" s="2">
        <v>2016</v>
      </c>
      <c r="Z946" s="2" t="s">
        <v>920</v>
      </c>
      <c r="AA946" s="4">
        <v>228000</v>
      </c>
      <c r="AB946" s="4">
        <v>269040</v>
      </c>
      <c r="AC946" s="4"/>
      <c r="AD946" s="4"/>
      <c r="AE946" s="4"/>
      <c r="AF946" s="4"/>
      <c r="AG946" s="4"/>
      <c r="AH946" s="4"/>
      <c r="AI946" s="4"/>
      <c r="AJ946" s="4"/>
      <c r="AK946" s="4">
        <v>228000</v>
      </c>
      <c r="AL946" s="4">
        <v>269040</v>
      </c>
      <c r="AM946" s="4"/>
      <c r="AN946" s="4"/>
      <c r="AO946" s="4"/>
      <c r="AP946" s="4"/>
      <c r="AQ946" s="4"/>
      <c r="AR946" s="4"/>
      <c r="AS946" s="4"/>
      <c r="AT946" s="4"/>
      <c r="AU946" s="2" t="s">
        <v>1401</v>
      </c>
      <c r="AV946" s="2" t="s">
        <v>921</v>
      </c>
      <c r="AW946" s="2" t="s">
        <v>1592</v>
      </c>
    </row>
    <row r="947" spans="1:49" ht="42.75" outlineLevel="2" x14ac:dyDescent="0.2">
      <c r="A947" s="52" t="s">
        <v>1593</v>
      </c>
      <c r="B947" s="52"/>
      <c r="C947" s="2" t="s">
        <v>105</v>
      </c>
      <c r="D947" s="2">
        <v>1</v>
      </c>
      <c r="E947" s="2" t="s">
        <v>106</v>
      </c>
      <c r="F947" s="2" t="s">
        <v>107</v>
      </c>
      <c r="G947" s="2" t="s">
        <v>108</v>
      </c>
      <c r="H947" s="2" t="s">
        <v>109</v>
      </c>
      <c r="I947" s="2" t="s">
        <v>1594</v>
      </c>
      <c r="J947" s="2" t="s">
        <v>111</v>
      </c>
      <c r="K947" s="4">
        <v>495000</v>
      </c>
      <c r="L947" s="4">
        <v>495000</v>
      </c>
      <c r="M947" s="5">
        <v>42278</v>
      </c>
      <c r="N947" s="2" t="s">
        <v>1399</v>
      </c>
      <c r="O947" s="2"/>
      <c r="P947" s="2" t="s">
        <v>233</v>
      </c>
      <c r="Q947" s="2" t="s">
        <v>1400</v>
      </c>
      <c r="R947" s="2" t="s">
        <v>896</v>
      </c>
      <c r="S947" s="2" t="s">
        <v>897</v>
      </c>
      <c r="T947" s="2"/>
      <c r="U947" s="2" t="s">
        <v>898</v>
      </c>
      <c r="V947" s="5">
        <v>42370</v>
      </c>
      <c r="W947" s="2">
        <v>2016</v>
      </c>
      <c r="X947" s="5">
        <v>42735</v>
      </c>
      <c r="Y947" s="2">
        <v>2016</v>
      </c>
      <c r="Z947" s="2" t="s">
        <v>1595</v>
      </c>
      <c r="AA947" s="4">
        <v>495000</v>
      </c>
      <c r="AB947" s="4">
        <v>495000</v>
      </c>
      <c r="AC947" s="4"/>
      <c r="AD947" s="4"/>
      <c r="AE947" s="4"/>
      <c r="AF947" s="4"/>
      <c r="AG947" s="4"/>
      <c r="AH947" s="4"/>
      <c r="AI947" s="4"/>
      <c r="AJ947" s="4"/>
      <c r="AK947" s="4">
        <v>495000</v>
      </c>
      <c r="AL947" s="4">
        <v>495000</v>
      </c>
      <c r="AM947" s="4"/>
      <c r="AN947" s="4"/>
      <c r="AO947" s="4"/>
      <c r="AP947" s="4"/>
      <c r="AQ947" s="4"/>
      <c r="AR947" s="4"/>
      <c r="AS947" s="4"/>
      <c r="AT947" s="4"/>
      <c r="AU947" s="2" t="s">
        <v>1401</v>
      </c>
      <c r="AV947" s="2" t="s">
        <v>921</v>
      </c>
      <c r="AW947" s="2" t="s">
        <v>1592</v>
      </c>
    </row>
    <row r="948" spans="1:49" ht="42.75" outlineLevel="2" x14ac:dyDescent="0.2">
      <c r="A948" s="52" t="s">
        <v>1596</v>
      </c>
      <c r="B948" s="52"/>
      <c r="C948" s="2" t="s">
        <v>105</v>
      </c>
      <c r="D948" s="2">
        <v>1</v>
      </c>
      <c r="E948" s="2" t="s">
        <v>106</v>
      </c>
      <c r="F948" s="2" t="s">
        <v>107</v>
      </c>
      <c r="G948" s="2" t="s">
        <v>108</v>
      </c>
      <c r="H948" s="2" t="s">
        <v>109</v>
      </c>
      <c r="I948" s="2" t="s">
        <v>1597</v>
      </c>
      <c r="J948" s="2" t="s">
        <v>111</v>
      </c>
      <c r="K948" s="4">
        <v>495000</v>
      </c>
      <c r="L948" s="4">
        <v>495000</v>
      </c>
      <c r="M948" s="5">
        <v>42278</v>
      </c>
      <c r="N948" s="2" t="s">
        <v>1399</v>
      </c>
      <c r="O948" s="2"/>
      <c r="P948" s="2" t="s">
        <v>233</v>
      </c>
      <c r="Q948" s="2" t="s">
        <v>1400</v>
      </c>
      <c r="R948" s="2" t="s">
        <v>896</v>
      </c>
      <c r="S948" s="2" t="s">
        <v>897</v>
      </c>
      <c r="T948" s="2"/>
      <c r="U948" s="2" t="s">
        <v>898</v>
      </c>
      <c r="V948" s="5">
        <v>42370</v>
      </c>
      <c r="W948" s="2">
        <v>2016</v>
      </c>
      <c r="X948" s="5">
        <v>42735</v>
      </c>
      <c r="Y948" s="2">
        <v>2016</v>
      </c>
      <c r="Z948" s="2" t="s">
        <v>1595</v>
      </c>
      <c r="AA948" s="4">
        <v>495000</v>
      </c>
      <c r="AB948" s="4">
        <v>495000</v>
      </c>
      <c r="AC948" s="4"/>
      <c r="AD948" s="4"/>
      <c r="AE948" s="4"/>
      <c r="AF948" s="4"/>
      <c r="AG948" s="4"/>
      <c r="AH948" s="4"/>
      <c r="AI948" s="4"/>
      <c r="AJ948" s="4"/>
      <c r="AK948" s="4">
        <v>495000</v>
      </c>
      <c r="AL948" s="4">
        <v>495000</v>
      </c>
      <c r="AM948" s="4"/>
      <c r="AN948" s="4"/>
      <c r="AO948" s="4"/>
      <c r="AP948" s="4"/>
      <c r="AQ948" s="4"/>
      <c r="AR948" s="4"/>
      <c r="AS948" s="4"/>
      <c r="AT948" s="4"/>
      <c r="AU948" s="2" t="s">
        <v>1401</v>
      </c>
      <c r="AV948" s="2" t="s">
        <v>921</v>
      </c>
      <c r="AW948" s="2" t="s">
        <v>1592</v>
      </c>
    </row>
    <row r="949" spans="1:49" ht="42.75" outlineLevel="2" x14ac:dyDescent="0.2">
      <c r="A949" s="52" t="s">
        <v>1598</v>
      </c>
      <c r="B949" s="52"/>
      <c r="C949" s="2" t="s">
        <v>105</v>
      </c>
      <c r="D949" s="2">
        <v>1</v>
      </c>
      <c r="E949" s="2" t="s">
        <v>106</v>
      </c>
      <c r="F949" s="2" t="s">
        <v>107</v>
      </c>
      <c r="G949" s="2" t="s">
        <v>108</v>
      </c>
      <c r="H949" s="2" t="s">
        <v>109</v>
      </c>
      <c r="I949" s="2" t="s">
        <v>1599</v>
      </c>
      <c r="J949" s="2" t="s">
        <v>111</v>
      </c>
      <c r="K949" s="4">
        <v>300000</v>
      </c>
      <c r="L949" s="4">
        <v>300000</v>
      </c>
      <c r="M949" s="5">
        <v>42278</v>
      </c>
      <c r="N949" s="2" t="s">
        <v>1399</v>
      </c>
      <c r="O949" s="2"/>
      <c r="P949" s="2" t="s">
        <v>233</v>
      </c>
      <c r="Q949" s="2" t="s">
        <v>1400</v>
      </c>
      <c r="R949" s="2" t="s">
        <v>896</v>
      </c>
      <c r="S949" s="2" t="s">
        <v>897</v>
      </c>
      <c r="T949" s="2"/>
      <c r="U949" s="2" t="s">
        <v>898</v>
      </c>
      <c r="V949" s="5">
        <v>42370</v>
      </c>
      <c r="W949" s="2">
        <v>2016</v>
      </c>
      <c r="X949" s="5">
        <v>42735</v>
      </c>
      <c r="Y949" s="2">
        <v>2016</v>
      </c>
      <c r="Z949" s="2" t="s">
        <v>1595</v>
      </c>
      <c r="AA949" s="4">
        <v>300000</v>
      </c>
      <c r="AB949" s="4">
        <v>300000</v>
      </c>
      <c r="AC949" s="4"/>
      <c r="AD949" s="4"/>
      <c r="AE949" s="4"/>
      <c r="AF949" s="4"/>
      <c r="AG949" s="4"/>
      <c r="AH949" s="4"/>
      <c r="AI949" s="4"/>
      <c r="AJ949" s="4"/>
      <c r="AK949" s="4">
        <v>300000</v>
      </c>
      <c r="AL949" s="4">
        <v>300000</v>
      </c>
      <c r="AM949" s="4"/>
      <c r="AN949" s="4"/>
      <c r="AO949" s="4"/>
      <c r="AP949" s="4"/>
      <c r="AQ949" s="4"/>
      <c r="AR949" s="4"/>
      <c r="AS949" s="4"/>
      <c r="AT949" s="4"/>
      <c r="AU949" s="2" t="s">
        <v>1401</v>
      </c>
      <c r="AV949" s="2" t="s">
        <v>921</v>
      </c>
      <c r="AW949" s="2" t="s">
        <v>1592</v>
      </c>
    </row>
    <row r="950" spans="1:49" ht="28.5" outlineLevel="2" x14ac:dyDescent="0.2">
      <c r="A950" s="52" t="s">
        <v>1600</v>
      </c>
      <c r="B950" s="52"/>
      <c r="C950" s="2" t="s">
        <v>105</v>
      </c>
      <c r="D950" s="2">
        <v>1</v>
      </c>
      <c r="E950" s="2" t="s">
        <v>106</v>
      </c>
      <c r="F950" s="2" t="s">
        <v>107</v>
      </c>
      <c r="G950" s="2" t="s">
        <v>180</v>
      </c>
      <c r="H950" s="2" t="s">
        <v>181</v>
      </c>
      <c r="I950" s="2" t="s">
        <v>1601</v>
      </c>
      <c r="J950" s="2" t="s">
        <v>111</v>
      </c>
      <c r="K950" s="4">
        <v>450000</v>
      </c>
      <c r="L950" s="4">
        <v>531000</v>
      </c>
      <c r="M950" s="5">
        <v>42309</v>
      </c>
      <c r="N950" s="2" t="s">
        <v>1399</v>
      </c>
      <c r="O950" s="2"/>
      <c r="P950" s="2" t="s">
        <v>233</v>
      </c>
      <c r="Q950" s="2" t="s">
        <v>1406</v>
      </c>
      <c r="R950" s="2" t="s">
        <v>918</v>
      </c>
      <c r="S950" s="2" t="s">
        <v>1602</v>
      </c>
      <c r="T950" s="2"/>
      <c r="U950" s="2" t="s">
        <v>898</v>
      </c>
      <c r="V950" s="5">
        <v>42370</v>
      </c>
      <c r="W950" s="2">
        <v>2016</v>
      </c>
      <c r="X950" s="5">
        <v>42735</v>
      </c>
      <c r="Y950" s="2">
        <v>2016</v>
      </c>
      <c r="Z950" s="2" t="s">
        <v>1603</v>
      </c>
      <c r="AA950" s="4">
        <v>450000</v>
      </c>
      <c r="AB950" s="4">
        <v>531000</v>
      </c>
      <c r="AC950" s="4"/>
      <c r="AD950" s="4"/>
      <c r="AE950" s="4"/>
      <c r="AF950" s="4"/>
      <c r="AG950" s="4"/>
      <c r="AH950" s="4"/>
      <c r="AI950" s="4"/>
      <c r="AJ950" s="4"/>
      <c r="AK950" s="4">
        <v>450000</v>
      </c>
      <c r="AL950" s="4">
        <v>531000</v>
      </c>
      <c r="AM950" s="4"/>
      <c r="AN950" s="4"/>
      <c r="AO950" s="4"/>
      <c r="AP950" s="4"/>
      <c r="AQ950" s="4"/>
      <c r="AR950" s="4"/>
      <c r="AS950" s="4"/>
      <c r="AT950" s="4"/>
      <c r="AU950" s="2" t="s">
        <v>1401</v>
      </c>
      <c r="AV950" s="2" t="s">
        <v>1604</v>
      </c>
      <c r="AW950" s="2" t="s">
        <v>1604</v>
      </c>
    </row>
    <row r="951" spans="1:49" ht="28.5" outlineLevel="2" x14ac:dyDescent="0.2">
      <c r="A951" s="52" t="s">
        <v>1605</v>
      </c>
      <c r="B951" s="52"/>
      <c r="C951" s="2" t="s">
        <v>105</v>
      </c>
      <c r="D951" s="2">
        <v>1</v>
      </c>
      <c r="E951" s="2" t="s">
        <v>106</v>
      </c>
      <c r="F951" s="2" t="s">
        <v>107</v>
      </c>
      <c r="G951" s="2" t="s">
        <v>180</v>
      </c>
      <c r="H951" s="2" t="s">
        <v>181</v>
      </c>
      <c r="I951" s="2" t="s">
        <v>1606</v>
      </c>
      <c r="J951" s="2" t="s">
        <v>111</v>
      </c>
      <c r="K951" s="4">
        <v>450000</v>
      </c>
      <c r="L951" s="4">
        <v>531000</v>
      </c>
      <c r="M951" s="5">
        <v>42309</v>
      </c>
      <c r="N951" s="2" t="s">
        <v>1399</v>
      </c>
      <c r="O951" s="2"/>
      <c r="P951" s="2" t="s">
        <v>233</v>
      </c>
      <c r="Q951" s="2" t="s">
        <v>1406</v>
      </c>
      <c r="R951" s="2" t="s">
        <v>918</v>
      </c>
      <c r="S951" s="2" t="s">
        <v>1607</v>
      </c>
      <c r="T951" s="2"/>
      <c r="U951" s="2" t="s">
        <v>898</v>
      </c>
      <c r="V951" s="5">
        <v>42370</v>
      </c>
      <c r="W951" s="2">
        <v>2016</v>
      </c>
      <c r="X951" s="5">
        <v>42735</v>
      </c>
      <c r="Y951" s="2">
        <v>2016</v>
      </c>
      <c r="Z951" s="2" t="s">
        <v>1603</v>
      </c>
      <c r="AA951" s="4">
        <v>450000</v>
      </c>
      <c r="AB951" s="4">
        <v>531000</v>
      </c>
      <c r="AC951" s="4"/>
      <c r="AD951" s="4"/>
      <c r="AE951" s="4"/>
      <c r="AF951" s="4"/>
      <c r="AG951" s="4"/>
      <c r="AH951" s="4"/>
      <c r="AI951" s="4"/>
      <c r="AJ951" s="4"/>
      <c r="AK951" s="4">
        <v>450000</v>
      </c>
      <c r="AL951" s="4">
        <v>531000</v>
      </c>
      <c r="AM951" s="4"/>
      <c r="AN951" s="4"/>
      <c r="AO951" s="4"/>
      <c r="AP951" s="4"/>
      <c r="AQ951" s="4"/>
      <c r="AR951" s="4"/>
      <c r="AS951" s="4"/>
      <c r="AT951" s="4"/>
      <c r="AU951" s="2" t="s">
        <v>1401</v>
      </c>
      <c r="AV951" s="2" t="s">
        <v>1604</v>
      </c>
      <c r="AW951" s="2" t="s">
        <v>1604</v>
      </c>
    </row>
    <row r="952" spans="1:49" ht="28.5" outlineLevel="2" x14ac:dyDescent="0.2">
      <c r="A952" s="52" t="s">
        <v>1608</v>
      </c>
      <c r="B952" s="52"/>
      <c r="C952" s="2" t="s">
        <v>105</v>
      </c>
      <c r="D952" s="2">
        <v>1</v>
      </c>
      <c r="E952" s="2" t="s">
        <v>106</v>
      </c>
      <c r="F952" s="2" t="s">
        <v>107</v>
      </c>
      <c r="G952" s="2" t="s">
        <v>180</v>
      </c>
      <c r="H952" s="2" t="s">
        <v>181</v>
      </c>
      <c r="I952" s="2" t="s">
        <v>1609</v>
      </c>
      <c r="J952" s="2" t="s">
        <v>111</v>
      </c>
      <c r="K952" s="4">
        <v>450000</v>
      </c>
      <c r="L952" s="4">
        <v>531000</v>
      </c>
      <c r="M952" s="5">
        <v>42309</v>
      </c>
      <c r="N952" s="2" t="s">
        <v>1399</v>
      </c>
      <c r="O952" s="2"/>
      <c r="P952" s="2" t="s">
        <v>233</v>
      </c>
      <c r="Q952" s="2" t="s">
        <v>1406</v>
      </c>
      <c r="R952" s="2" t="s">
        <v>918</v>
      </c>
      <c r="S952" s="2" t="s">
        <v>1602</v>
      </c>
      <c r="T952" s="2"/>
      <c r="U952" s="2" t="s">
        <v>898</v>
      </c>
      <c r="V952" s="5">
        <v>42370</v>
      </c>
      <c r="W952" s="2">
        <v>2016</v>
      </c>
      <c r="X952" s="5">
        <v>42735</v>
      </c>
      <c r="Y952" s="2">
        <v>2016</v>
      </c>
      <c r="Z952" s="2" t="s">
        <v>1603</v>
      </c>
      <c r="AA952" s="4">
        <v>450000</v>
      </c>
      <c r="AB952" s="4">
        <v>531000</v>
      </c>
      <c r="AC952" s="4"/>
      <c r="AD952" s="4"/>
      <c r="AE952" s="4"/>
      <c r="AF952" s="4"/>
      <c r="AG952" s="4"/>
      <c r="AH952" s="4"/>
      <c r="AI952" s="4"/>
      <c r="AJ952" s="4"/>
      <c r="AK952" s="4">
        <v>450000</v>
      </c>
      <c r="AL952" s="4">
        <v>531000</v>
      </c>
      <c r="AM952" s="4"/>
      <c r="AN952" s="4"/>
      <c r="AO952" s="4"/>
      <c r="AP952" s="4"/>
      <c r="AQ952" s="4"/>
      <c r="AR952" s="4"/>
      <c r="AS952" s="4"/>
      <c r="AT952" s="4"/>
      <c r="AU952" s="2" t="s">
        <v>1401</v>
      </c>
      <c r="AV952" s="2" t="s">
        <v>1604</v>
      </c>
      <c r="AW952" s="2" t="s">
        <v>1604</v>
      </c>
    </row>
    <row r="953" spans="1:49" ht="28.5" outlineLevel="2" x14ac:dyDescent="0.2">
      <c r="A953" s="52" t="s">
        <v>1610</v>
      </c>
      <c r="B953" s="52"/>
      <c r="C953" s="2" t="s">
        <v>105</v>
      </c>
      <c r="D953" s="2">
        <v>1</v>
      </c>
      <c r="E953" s="2" t="s">
        <v>106</v>
      </c>
      <c r="F953" s="2" t="s">
        <v>107</v>
      </c>
      <c r="G953" s="2" t="s">
        <v>180</v>
      </c>
      <c r="H953" s="2" t="s">
        <v>181</v>
      </c>
      <c r="I953" s="2" t="s">
        <v>1611</v>
      </c>
      <c r="J953" s="2" t="s">
        <v>111</v>
      </c>
      <c r="K953" s="4">
        <v>450000</v>
      </c>
      <c r="L953" s="4">
        <v>531000</v>
      </c>
      <c r="M953" s="5">
        <v>42309</v>
      </c>
      <c r="N953" s="2" t="s">
        <v>1399</v>
      </c>
      <c r="O953" s="2"/>
      <c r="P953" s="2" t="s">
        <v>233</v>
      </c>
      <c r="Q953" s="2" t="s">
        <v>1406</v>
      </c>
      <c r="R953" s="2" t="s">
        <v>918</v>
      </c>
      <c r="S953" s="2" t="s">
        <v>1607</v>
      </c>
      <c r="T953" s="2"/>
      <c r="U953" s="2" t="s">
        <v>898</v>
      </c>
      <c r="V953" s="5">
        <v>42370</v>
      </c>
      <c r="W953" s="2">
        <v>2016</v>
      </c>
      <c r="X953" s="5">
        <v>42735</v>
      </c>
      <c r="Y953" s="2">
        <v>2016</v>
      </c>
      <c r="Z953" s="2" t="s">
        <v>1603</v>
      </c>
      <c r="AA953" s="4">
        <v>450000</v>
      </c>
      <c r="AB953" s="4">
        <v>531000</v>
      </c>
      <c r="AC953" s="4"/>
      <c r="AD953" s="4"/>
      <c r="AE953" s="4"/>
      <c r="AF953" s="4"/>
      <c r="AG953" s="4"/>
      <c r="AH953" s="4"/>
      <c r="AI953" s="4"/>
      <c r="AJ953" s="4"/>
      <c r="AK953" s="4">
        <v>450000</v>
      </c>
      <c r="AL953" s="4">
        <v>531000</v>
      </c>
      <c r="AM953" s="4"/>
      <c r="AN953" s="4"/>
      <c r="AO953" s="4"/>
      <c r="AP953" s="4"/>
      <c r="AQ953" s="4"/>
      <c r="AR953" s="4"/>
      <c r="AS953" s="4"/>
      <c r="AT953" s="4"/>
      <c r="AU953" s="2" t="s">
        <v>1401</v>
      </c>
      <c r="AV953" s="2" t="s">
        <v>1604</v>
      </c>
      <c r="AW953" s="2" t="s">
        <v>1604</v>
      </c>
    </row>
    <row r="954" spans="1:49" ht="28.5" outlineLevel="2" x14ac:dyDescent="0.2">
      <c r="A954" s="52" t="s">
        <v>1612</v>
      </c>
      <c r="B954" s="52"/>
      <c r="C954" s="2" t="s">
        <v>105</v>
      </c>
      <c r="D954" s="2">
        <v>1</v>
      </c>
      <c r="E954" s="2" t="s">
        <v>106</v>
      </c>
      <c r="F954" s="2" t="s">
        <v>107</v>
      </c>
      <c r="G954" s="2" t="s">
        <v>172</v>
      </c>
      <c r="H954" s="2" t="s">
        <v>173</v>
      </c>
      <c r="I954" s="2" t="s">
        <v>1613</v>
      </c>
      <c r="J954" s="2" t="s">
        <v>111</v>
      </c>
      <c r="K954" s="4">
        <v>290000</v>
      </c>
      <c r="L954" s="4">
        <v>290000</v>
      </c>
      <c r="M954" s="5">
        <v>42314</v>
      </c>
      <c r="N954" s="2" t="s">
        <v>1399</v>
      </c>
      <c r="O954" s="2"/>
      <c r="P954" s="2" t="s">
        <v>233</v>
      </c>
      <c r="Q954" s="2" t="s">
        <v>1427</v>
      </c>
      <c r="R954" s="2" t="s">
        <v>896</v>
      </c>
      <c r="S954" s="2" t="s">
        <v>1614</v>
      </c>
      <c r="T954" s="2"/>
      <c r="U954" s="2" t="s">
        <v>898</v>
      </c>
      <c r="V954" s="5">
        <v>42401</v>
      </c>
      <c r="W954" s="2">
        <v>2016</v>
      </c>
      <c r="X954" s="5">
        <v>42428</v>
      </c>
      <c r="Y954" s="2">
        <v>2016</v>
      </c>
      <c r="Z954" s="2" t="s">
        <v>1603</v>
      </c>
      <c r="AA954" s="4">
        <v>290000</v>
      </c>
      <c r="AB954" s="4">
        <v>290000</v>
      </c>
      <c r="AC954" s="4"/>
      <c r="AD954" s="4"/>
      <c r="AE954" s="4"/>
      <c r="AF954" s="4"/>
      <c r="AG954" s="4"/>
      <c r="AH954" s="4"/>
      <c r="AI954" s="4"/>
      <c r="AJ954" s="4"/>
      <c r="AK954" s="4">
        <v>290000</v>
      </c>
      <c r="AL954" s="4">
        <v>290000</v>
      </c>
      <c r="AM954" s="4"/>
      <c r="AN954" s="4"/>
      <c r="AO954" s="4"/>
      <c r="AP954" s="4"/>
      <c r="AQ954" s="4"/>
      <c r="AR954" s="4"/>
      <c r="AS954" s="4"/>
      <c r="AT954" s="4"/>
      <c r="AU954" s="2" t="s">
        <v>1401</v>
      </c>
      <c r="AV954" s="2" t="s">
        <v>926</v>
      </c>
      <c r="AW954" s="2" t="s">
        <v>926</v>
      </c>
    </row>
    <row r="955" spans="1:49" ht="28.5" outlineLevel="2" x14ac:dyDescent="0.2">
      <c r="A955" s="52" t="s">
        <v>1615</v>
      </c>
      <c r="B955" s="52"/>
      <c r="C955" s="2" t="s">
        <v>105</v>
      </c>
      <c r="D955" s="2">
        <v>1</v>
      </c>
      <c r="E955" s="2" t="s">
        <v>106</v>
      </c>
      <c r="F955" s="2" t="s">
        <v>107</v>
      </c>
      <c r="G955" s="2" t="s">
        <v>172</v>
      </c>
      <c r="H955" s="2" t="s">
        <v>173</v>
      </c>
      <c r="I955" s="2" t="s">
        <v>1616</v>
      </c>
      <c r="J955" s="2" t="s">
        <v>111</v>
      </c>
      <c r="K955" s="4">
        <v>400000</v>
      </c>
      <c r="L955" s="4">
        <v>400000</v>
      </c>
      <c r="M955" s="5">
        <v>42339</v>
      </c>
      <c r="N955" s="2" t="s">
        <v>1399</v>
      </c>
      <c r="O955" s="2"/>
      <c r="P955" s="2" t="s">
        <v>233</v>
      </c>
      <c r="Q955" s="2" t="s">
        <v>1427</v>
      </c>
      <c r="R955" s="2" t="s">
        <v>896</v>
      </c>
      <c r="S955" s="2" t="s">
        <v>1614</v>
      </c>
      <c r="T955" s="2"/>
      <c r="U955" s="2" t="s">
        <v>898</v>
      </c>
      <c r="V955" s="5">
        <v>42401</v>
      </c>
      <c r="W955" s="2">
        <v>2016</v>
      </c>
      <c r="X955" s="5">
        <v>42428</v>
      </c>
      <c r="Y955" s="2">
        <v>2016</v>
      </c>
      <c r="Z955" s="2" t="s">
        <v>1603</v>
      </c>
      <c r="AA955" s="4">
        <v>400000</v>
      </c>
      <c r="AB955" s="4">
        <v>400000</v>
      </c>
      <c r="AC955" s="4"/>
      <c r="AD955" s="4"/>
      <c r="AE955" s="4"/>
      <c r="AF955" s="4"/>
      <c r="AG955" s="4"/>
      <c r="AH955" s="4"/>
      <c r="AI955" s="4"/>
      <c r="AJ955" s="4"/>
      <c r="AK955" s="4">
        <v>400000</v>
      </c>
      <c r="AL955" s="4">
        <v>400000</v>
      </c>
      <c r="AM955" s="4"/>
      <c r="AN955" s="4"/>
      <c r="AO955" s="4"/>
      <c r="AP955" s="4"/>
      <c r="AQ955" s="4"/>
      <c r="AR955" s="4"/>
      <c r="AS955" s="4"/>
      <c r="AT955" s="4"/>
      <c r="AU955" s="2" t="s">
        <v>1401</v>
      </c>
      <c r="AV955" s="2" t="s">
        <v>926</v>
      </c>
      <c r="AW955" s="2" t="s">
        <v>926</v>
      </c>
    </row>
    <row r="956" spans="1:49" ht="28.5" outlineLevel="2" x14ac:dyDescent="0.2">
      <c r="A956" s="52" t="s">
        <v>1617</v>
      </c>
      <c r="B956" s="52"/>
      <c r="C956" s="2" t="s">
        <v>105</v>
      </c>
      <c r="D956" s="2">
        <v>1</v>
      </c>
      <c r="E956" s="2" t="s">
        <v>106</v>
      </c>
      <c r="F956" s="2" t="s">
        <v>107</v>
      </c>
      <c r="G956" s="2" t="s">
        <v>172</v>
      </c>
      <c r="H956" s="2" t="s">
        <v>173</v>
      </c>
      <c r="I956" s="2" t="s">
        <v>1618</v>
      </c>
      <c r="J956" s="2" t="s">
        <v>111</v>
      </c>
      <c r="K956" s="4">
        <v>462711.86</v>
      </c>
      <c r="L956" s="4">
        <v>545999.99</v>
      </c>
      <c r="M956" s="5">
        <v>42345</v>
      </c>
      <c r="N956" s="2" t="s">
        <v>1399</v>
      </c>
      <c r="O956" s="2"/>
      <c r="P956" s="2" t="s">
        <v>233</v>
      </c>
      <c r="Q956" s="2" t="s">
        <v>1427</v>
      </c>
      <c r="R956" s="2" t="s">
        <v>918</v>
      </c>
      <c r="S956" s="2" t="s">
        <v>1607</v>
      </c>
      <c r="T956" s="2"/>
      <c r="U956" s="2" t="s">
        <v>898</v>
      </c>
      <c r="V956" s="5">
        <v>42380</v>
      </c>
      <c r="W956" s="2">
        <v>2016</v>
      </c>
      <c r="X956" s="5">
        <v>42460</v>
      </c>
      <c r="Y956" s="2">
        <v>2016</v>
      </c>
      <c r="Z956" s="2" t="s">
        <v>1603</v>
      </c>
      <c r="AA956" s="4">
        <v>462711.86</v>
      </c>
      <c r="AB956" s="4">
        <v>545999.99</v>
      </c>
      <c r="AC956" s="4"/>
      <c r="AD956" s="4"/>
      <c r="AE956" s="4"/>
      <c r="AF956" s="4"/>
      <c r="AG956" s="4"/>
      <c r="AH956" s="4"/>
      <c r="AI956" s="4"/>
      <c r="AJ956" s="4"/>
      <c r="AK956" s="4">
        <v>462711.86</v>
      </c>
      <c r="AL956" s="4">
        <v>545999.99</v>
      </c>
      <c r="AM956" s="4"/>
      <c r="AN956" s="4"/>
      <c r="AO956" s="4"/>
      <c r="AP956" s="4"/>
      <c r="AQ956" s="4"/>
      <c r="AR956" s="4"/>
      <c r="AS956" s="4"/>
      <c r="AT956" s="4"/>
      <c r="AU956" s="2" t="s">
        <v>1401</v>
      </c>
      <c r="AV956" s="2" t="s">
        <v>926</v>
      </c>
      <c r="AW956" s="2" t="s">
        <v>926</v>
      </c>
    </row>
    <row r="957" spans="1:49" ht="28.5" outlineLevel="2" x14ac:dyDescent="0.2">
      <c r="A957" s="52" t="s">
        <v>1619</v>
      </c>
      <c r="B957" s="52"/>
      <c r="C957" s="2" t="s">
        <v>105</v>
      </c>
      <c r="D957" s="2">
        <v>1</v>
      </c>
      <c r="E957" s="2" t="s">
        <v>106</v>
      </c>
      <c r="F957" s="2" t="s">
        <v>107</v>
      </c>
      <c r="G957" s="2" t="s">
        <v>172</v>
      </c>
      <c r="H957" s="2" t="s">
        <v>173</v>
      </c>
      <c r="I957" s="2" t="s">
        <v>1620</v>
      </c>
      <c r="J957" s="2" t="s">
        <v>111</v>
      </c>
      <c r="K957" s="4">
        <v>77000</v>
      </c>
      <c r="L957" s="4">
        <v>77000</v>
      </c>
      <c r="M957" s="5">
        <v>42339</v>
      </c>
      <c r="N957" s="2" t="s">
        <v>1399</v>
      </c>
      <c r="O957" s="2"/>
      <c r="P957" s="2" t="s">
        <v>233</v>
      </c>
      <c r="Q957" s="2" t="s">
        <v>1427</v>
      </c>
      <c r="R957" s="2" t="s">
        <v>896</v>
      </c>
      <c r="S957" s="2" t="s">
        <v>897</v>
      </c>
      <c r="T957" s="2"/>
      <c r="U957" s="2" t="s">
        <v>898</v>
      </c>
      <c r="V957" s="5">
        <v>42380</v>
      </c>
      <c r="W957" s="2">
        <v>2016</v>
      </c>
      <c r="X957" s="5">
        <v>42735</v>
      </c>
      <c r="Y957" s="2">
        <v>2016</v>
      </c>
      <c r="Z957" s="2" t="s">
        <v>1603</v>
      </c>
      <c r="AA957" s="4">
        <v>77000</v>
      </c>
      <c r="AB957" s="4">
        <v>77000</v>
      </c>
      <c r="AC957" s="4"/>
      <c r="AD957" s="4"/>
      <c r="AE957" s="4"/>
      <c r="AF957" s="4"/>
      <c r="AG957" s="4"/>
      <c r="AH957" s="4"/>
      <c r="AI957" s="4"/>
      <c r="AJ957" s="4"/>
      <c r="AK957" s="4">
        <v>77000</v>
      </c>
      <c r="AL957" s="4">
        <v>77000</v>
      </c>
      <c r="AM957" s="4"/>
      <c r="AN957" s="4"/>
      <c r="AO957" s="4"/>
      <c r="AP957" s="4"/>
      <c r="AQ957" s="4"/>
      <c r="AR957" s="4"/>
      <c r="AS957" s="4"/>
      <c r="AT957" s="4"/>
      <c r="AU957" s="2" t="s">
        <v>1401</v>
      </c>
      <c r="AV957" s="2" t="s">
        <v>926</v>
      </c>
      <c r="AW957" s="2" t="s">
        <v>926</v>
      </c>
    </row>
    <row r="958" spans="1:49" ht="28.5" outlineLevel="2" x14ac:dyDescent="0.2">
      <c r="A958" s="52" t="s">
        <v>1621</v>
      </c>
      <c r="B958" s="52"/>
      <c r="C958" s="2" t="s">
        <v>105</v>
      </c>
      <c r="D958" s="2">
        <v>1</v>
      </c>
      <c r="E958" s="2" t="s">
        <v>106</v>
      </c>
      <c r="F958" s="2" t="s">
        <v>107</v>
      </c>
      <c r="G958" s="2" t="s">
        <v>172</v>
      </c>
      <c r="H958" s="2" t="s">
        <v>173</v>
      </c>
      <c r="I958" s="2" t="s">
        <v>1622</v>
      </c>
      <c r="J958" s="2" t="s">
        <v>111</v>
      </c>
      <c r="K958" s="4">
        <v>180000</v>
      </c>
      <c r="L958" s="4">
        <v>180000</v>
      </c>
      <c r="M958" s="5">
        <v>42339</v>
      </c>
      <c r="N958" s="2" t="s">
        <v>1399</v>
      </c>
      <c r="O958" s="2"/>
      <c r="P958" s="2" t="s">
        <v>233</v>
      </c>
      <c r="Q958" s="2" t="s">
        <v>1427</v>
      </c>
      <c r="R958" s="2" t="s">
        <v>896</v>
      </c>
      <c r="S958" s="2" t="s">
        <v>897</v>
      </c>
      <c r="T958" s="2"/>
      <c r="U958" s="2" t="s">
        <v>898</v>
      </c>
      <c r="V958" s="5">
        <v>42401</v>
      </c>
      <c r="W958" s="2">
        <v>2016</v>
      </c>
      <c r="X958" s="5">
        <v>42674</v>
      </c>
      <c r="Y958" s="2">
        <v>2016</v>
      </c>
      <c r="Z958" s="2" t="s">
        <v>1603</v>
      </c>
      <c r="AA958" s="4">
        <v>180000</v>
      </c>
      <c r="AB958" s="4">
        <v>180000</v>
      </c>
      <c r="AC958" s="4"/>
      <c r="AD958" s="4"/>
      <c r="AE958" s="4"/>
      <c r="AF958" s="4"/>
      <c r="AG958" s="4"/>
      <c r="AH958" s="4"/>
      <c r="AI958" s="4"/>
      <c r="AJ958" s="4"/>
      <c r="AK958" s="4">
        <v>180000</v>
      </c>
      <c r="AL958" s="4">
        <v>180000</v>
      </c>
      <c r="AM958" s="4"/>
      <c r="AN958" s="4"/>
      <c r="AO958" s="4"/>
      <c r="AP958" s="4"/>
      <c r="AQ958" s="4"/>
      <c r="AR958" s="4"/>
      <c r="AS958" s="4"/>
      <c r="AT958" s="4"/>
      <c r="AU958" s="2" t="s">
        <v>1401</v>
      </c>
      <c r="AV958" s="2" t="s">
        <v>926</v>
      </c>
      <c r="AW958" s="2" t="s">
        <v>926</v>
      </c>
    </row>
    <row r="959" spans="1:49" ht="28.5" outlineLevel="2" x14ac:dyDescent="0.2">
      <c r="A959" s="52" t="s">
        <v>1623</v>
      </c>
      <c r="B959" s="52"/>
      <c r="C959" s="2" t="s">
        <v>105</v>
      </c>
      <c r="D959" s="2">
        <v>1</v>
      </c>
      <c r="E959" s="2" t="s">
        <v>106</v>
      </c>
      <c r="F959" s="2" t="s">
        <v>107</v>
      </c>
      <c r="G959" s="2" t="s">
        <v>210</v>
      </c>
      <c r="H959" s="2" t="s">
        <v>211</v>
      </c>
      <c r="I959" s="2" t="s">
        <v>1624</v>
      </c>
      <c r="J959" s="2" t="s">
        <v>111</v>
      </c>
      <c r="K959" s="4">
        <v>403000</v>
      </c>
      <c r="L959" s="4">
        <v>403000</v>
      </c>
      <c r="M959" s="5">
        <v>42339</v>
      </c>
      <c r="N959" s="2" t="s">
        <v>1399</v>
      </c>
      <c r="O959" s="2"/>
      <c r="P959" s="2" t="s">
        <v>233</v>
      </c>
      <c r="Q959" s="2" t="s">
        <v>1418</v>
      </c>
      <c r="R959" s="2" t="s">
        <v>896</v>
      </c>
      <c r="S959" s="2" t="s">
        <v>1614</v>
      </c>
      <c r="T959" s="2"/>
      <c r="U959" s="2" t="s">
        <v>898</v>
      </c>
      <c r="V959" s="5">
        <v>42370</v>
      </c>
      <c r="W959" s="2">
        <v>2016</v>
      </c>
      <c r="X959" s="5">
        <v>42735</v>
      </c>
      <c r="Y959" s="2">
        <v>2016</v>
      </c>
      <c r="Z959" s="2" t="s">
        <v>920</v>
      </c>
      <c r="AA959" s="4">
        <v>403000</v>
      </c>
      <c r="AB959" s="4">
        <v>403000</v>
      </c>
      <c r="AC959" s="4"/>
      <c r="AD959" s="4"/>
      <c r="AE959" s="4"/>
      <c r="AF959" s="4"/>
      <c r="AG959" s="4"/>
      <c r="AH959" s="4"/>
      <c r="AI959" s="4"/>
      <c r="AJ959" s="4"/>
      <c r="AK959" s="4">
        <v>403000</v>
      </c>
      <c r="AL959" s="4">
        <v>403000</v>
      </c>
      <c r="AM959" s="4"/>
      <c r="AN959" s="4"/>
      <c r="AO959" s="4"/>
      <c r="AP959" s="4"/>
      <c r="AQ959" s="4"/>
      <c r="AR959" s="4"/>
      <c r="AS959" s="4"/>
      <c r="AT959" s="4"/>
      <c r="AU959" s="2" t="s">
        <v>1401</v>
      </c>
      <c r="AV959" s="2" t="s">
        <v>1625</v>
      </c>
      <c r="AW959" s="2" t="s">
        <v>1625</v>
      </c>
    </row>
    <row r="960" spans="1:49" ht="28.5" outlineLevel="2" x14ac:dyDescent="0.2">
      <c r="A960" s="52" t="s">
        <v>1626</v>
      </c>
      <c r="B960" s="52"/>
      <c r="C960" s="2" t="s">
        <v>105</v>
      </c>
      <c r="D960" s="2">
        <v>1</v>
      </c>
      <c r="E960" s="2" t="s">
        <v>106</v>
      </c>
      <c r="F960" s="2" t="s">
        <v>107</v>
      </c>
      <c r="G960" s="2" t="s">
        <v>210</v>
      </c>
      <c r="H960" s="2" t="s">
        <v>211</v>
      </c>
      <c r="I960" s="2" t="s">
        <v>1627</v>
      </c>
      <c r="J960" s="2" t="s">
        <v>111</v>
      </c>
      <c r="K960" s="4">
        <v>169000</v>
      </c>
      <c r="L960" s="4">
        <v>169000</v>
      </c>
      <c r="M960" s="5">
        <v>42339</v>
      </c>
      <c r="N960" s="2" t="s">
        <v>1399</v>
      </c>
      <c r="O960" s="2"/>
      <c r="P960" s="2" t="s">
        <v>233</v>
      </c>
      <c r="Q960" s="2" t="s">
        <v>1418</v>
      </c>
      <c r="R960" s="2" t="s">
        <v>896</v>
      </c>
      <c r="S960" s="2" t="s">
        <v>1614</v>
      </c>
      <c r="T960" s="2"/>
      <c r="U960" s="2" t="s">
        <v>898</v>
      </c>
      <c r="V960" s="5">
        <v>42370</v>
      </c>
      <c r="W960" s="2">
        <v>2016</v>
      </c>
      <c r="X960" s="5">
        <v>42735</v>
      </c>
      <c r="Y960" s="2">
        <v>2016</v>
      </c>
      <c r="Z960" s="2" t="s">
        <v>920</v>
      </c>
      <c r="AA960" s="4">
        <v>169000</v>
      </c>
      <c r="AB960" s="4">
        <v>169000</v>
      </c>
      <c r="AC960" s="4"/>
      <c r="AD960" s="4"/>
      <c r="AE960" s="4"/>
      <c r="AF960" s="4"/>
      <c r="AG960" s="4"/>
      <c r="AH960" s="4"/>
      <c r="AI960" s="4"/>
      <c r="AJ960" s="4"/>
      <c r="AK960" s="4">
        <v>169000</v>
      </c>
      <c r="AL960" s="4">
        <v>169000</v>
      </c>
      <c r="AM960" s="4"/>
      <c r="AN960" s="4"/>
      <c r="AO960" s="4"/>
      <c r="AP960" s="4"/>
      <c r="AQ960" s="4"/>
      <c r="AR960" s="4"/>
      <c r="AS960" s="4"/>
      <c r="AT960" s="4"/>
      <c r="AU960" s="2" t="s">
        <v>1401</v>
      </c>
      <c r="AV960" s="2" t="s">
        <v>1625</v>
      </c>
      <c r="AW960" s="2" t="s">
        <v>1625</v>
      </c>
    </row>
    <row r="961" spans="1:49" ht="28.5" outlineLevel="2" x14ac:dyDescent="0.2">
      <c r="A961" s="52" t="s">
        <v>1628</v>
      </c>
      <c r="B961" s="52"/>
      <c r="C961" s="2" t="s">
        <v>105</v>
      </c>
      <c r="D961" s="2">
        <v>1</v>
      </c>
      <c r="E961" s="2" t="s">
        <v>106</v>
      </c>
      <c r="F961" s="2" t="s">
        <v>107</v>
      </c>
      <c r="G961" s="2" t="s">
        <v>210</v>
      </c>
      <c r="H961" s="2" t="s">
        <v>211</v>
      </c>
      <c r="I961" s="2" t="s">
        <v>1629</v>
      </c>
      <c r="J961" s="2" t="s">
        <v>111</v>
      </c>
      <c r="K961" s="4">
        <v>198000</v>
      </c>
      <c r="L961" s="4">
        <v>233640</v>
      </c>
      <c r="M961" s="5">
        <v>42309</v>
      </c>
      <c r="N961" s="2" t="s">
        <v>1399</v>
      </c>
      <c r="O961" s="2"/>
      <c r="P961" s="2" t="s">
        <v>233</v>
      </c>
      <c r="Q961" s="2" t="s">
        <v>1418</v>
      </c>
      <c r="R961" s="2" t="s">
        <v>918</v>
      </c>
      <c r="S961" s="2" t="s">
        <v>919</v>
      </c>
      <c r="T961" s="2"/>
      <c r="U961" s="2" t="s">
        <v>898</v>
      </c>
      <c r="V961" s="5">
        <v>42370</v>
      </c>
      <c r="W961" s="2">
        <v>2016</v>
      </c>
      <c r="X961" s="5">
        <v>42735</v>
      </c>
      <c r="Y961" s="2">
        <v>2016</v>
      </c>
      <c r="Z961" s="2" t="s">
        <v>920</v>
      </c>
      <c r="AA961" s="4">
        <v>198000</v>
      </c>
      <c r="AB961" s="4">
        <v>233640</v>
      </c>
      <c r="AC961" s="4"/>
      <c r="AD961" s="4"/>
      <c r="AE961" s="4"/>
      <c r="AF961" s="4"/>
      <c r="AG961" s="4"/>
      <c r="AH961" s="4"/>
      <c r="AI961" s="4"/>
      <c r="AJ961" s="4"/>
      <c r="AK961" s="4">
        <v>198000</v>
      </c>
      <c r="AL961" s="4">
        <v>233640</v>
      </c>
      <c r="AM961" s="4"/>
      <c r="AN961" s="4"/>
      <c r="AO961" s="4"/>
      <c r="AP961" s="4"/>
      <c r="AQ961" s="4"/>
      <c r="AR961" s="4"/>
      <c r="AS961" s="4"/>
      <c r="AT961" s="4"/>
      <c r="AU961" s="2" t="s">
        <v>1401</v>
      </c>
      <c r="AV961" s="2" t="s">
        <v>1625</v>
      </c>
      <c r="AW961" s="2" t="s">
        <v>1625</v>
      </c>
    </row>
    <row r="962" spans="1:49" ht="71.25" outlineLevel="2" x14ac:dyDescent="0.2">
      <c r="A962" s="52" t="s">
        <v>1630</v>
      </c>
      <c r="B962" s="52"/>
      <c r="C962" s="2" t="s">
        <v>105</v>
      </c>
      <c r="D962" s="2">
        <v>1</v>
      </c>
      <c r="E962" s="2" t="s">
        <v>106</v>
      </c>
      <c r="F962" s="2" t="s">
        <v>107</v>
      </c>
      <c r="G962" s="2" t="s">
        <v>225</v>
      </c>
      <c r="H962" s="2" t="s">
        <v>226</v>
      </c>
      <c r="I962" s="2" t="s">
        <v>1631</v>
      </c>
      <c r="J962" s="2" t="s">
        <v>111</v>
      </c>
      <c r="K962" s="4">
        <v>243343.87</v>
      </c>
      <c r="L962" s="4">
        <v>287145.77</v>
      </c>
      <c r="M962" s="5">
        <v>42309</v>
      </c>
      <c r="N962" s="2" t="s">
        <v>1399</v>
      </c>
      <c r="O962" s="2"/>
      <c r="P962" s="2" t="s">
        <v>233</v>
      </c>
      <c r="Q962" s="2" t="s">
        <v>1632</v>
      </c>
      <c r="R962" s="2" t="s">
        <v>1633</v>
      </c>
      <c r="S962" s="2" t="s">
        <v>1634</v>
      </c>
      <c r="T962" s="2"/>
      <c r="U962" s="2" t="s">
        <v>898</v>
      </c>
      <c r="V962" s="5">
        <v>42370</v>
      </c>
      <c r="W962" s="2">
        <v>2016</v>
      </c>
      <c r="X962" s="5">
        <v>42735</v>
      </c>
      <c r="Y962" s="2">
        <v>2016</v>
      </c>
      <c r="Z962" s="2" t="s">
        <v>1635</v>
      </c>
      <c r="AA962" s="4">
        <v>243343.87</v>
      </c>
      <c r="AB962" s="4">
        <v>287145.77</v>
      </c>
      <c r="AC962" s="4"/>
      <c r="AD962" s="4"/>
      <c r="AE962" s="4"/>
      <c r="AF962" s="4"/>
      <c r="AG962" s="4"/>
      <c r="AH962" s="4"/>
      <c r="AI962" s="4"/>
      <c r="AJ962" s="4"/>
      <c r="AK962" s="4">
        <v>243343.87</v>
      </c>
      <c r="AL962" s="4">
        <v>287145.77</v>
      </c>
      <c r="AM962" s="4"/>
      <c r="AN962" s="4"/>
      <c r="AO962" s="4"/>
      <c r="AP962" s="4"/>
      <c r="AQ962" s="4"/>
      <c r="AR962" s="4"/>
      <c r="AS962" s="4"/>
      <c r="AT962" s="4"/>
      <c r="AU962" s="2" t="s">
        <v>1401</v>
      </c>
      <c r="AV962" s="2" t="s">
        <v>1636</v>
      </c>
      <c r="AW962" s="2" t="s">
        <v>1636</v>
      </c>
    </row>
    <row r="963" spans="1:49" ht="57" outlineLevel="2" x14ac:dyDescent="0.2">
      <c r="A963" s="52" t="s">
        <v>1637</v>
      </c>
      <c r="B963" s="52"/>
      <c r="C963" s="2" t="s">
        <v>105</v>
      </c>
      <c r="D963" s="2">
        <v>1</v>
      </c>
      <c r="E963" s="2" t="s">
        <v>106</v>
      </c>
      <c r="F963" s="2" t="s">
        <v>107</v>
      </c>
      <c r="G963" s="2" t="s">
        <v>225</v>
      </c>
      <c r="H963" s="2" t="s">
        <v>226</v>
      </c>
      <c r="I963" s="2" t="s">
        <v>1638</v>
      </c>
      <c r="J963" s="2" t="s">
        <v>111</v>
      </c>
      <c r="K963" s="4">
        <v>87696</v>
      </c>
      <c r="L963" s="4">
        <v>103481.28</v>
      </c>
      <c r="M963" s="5">
        <v>42309</v>
      </c>
      <c r="N963" s="2" t="s">
        <v>1399</v>
      </c>
      <c r="O963" s="2"/>
      <c r="P963" s="2" t="s">
        <v>233</v>
      </c>
      <c r="Q963" s="2" t="s">
        <v>1632</v>
      </c>
      <c r="R963" s="2" t="s">
        <v>918</v>
      </c>
      <c r="S963" s="2" t="s">
        <v>1607</v>
      </c>
      <c r="T963" s="2"/>
      <c r="U963" s="2" t="s">
        <v>898</v>
      </c>
      <c r="V963" s="5">
        <v>42370</v>
      </c>
      <c r="W963" s="2">
        <v>2016</v>
      </c>
      <c r="X963" s="5">
        <v>42735</v>
      </c>
      <c r="Y963" s="2">
        <v>2016</v>
      </c>
      <c r="Z963" s="2" t="s">
        <v>1639</v>
      </c>
      <c r="AA963" s="4">
        <v>87696</v>
      </c>
      <c r="AB963" s="4">
        <v>103481.28</v>
      </c>
      <c r="AC963" s="4"/>
      <c r="AD963" s="4"/>
      <c r="AE963" s="4"/>
      <c r="AF963" s="4"/>
      <c r="AG963" s="4"/>
      <c r="AH963" s="4"/>
      <c r="AI963" s="4"/>
      <c r="AJ963" s="4"/>
      <c r="AK963" s="4">
        <v>87696</v>
      </c>
      <c r="AL963" s="4">
        <v>103481.28</v>
      </c>
      <c r="AM963" s="4"/>
      <c r="AN963" s="4"/>
      <c r="AO963" s="4"/>
      <c r="AP963" s="4"/>
      <c r="AQ963" s="4"/>
      <c r="AR963" s="4"/>
      <c r="AS963" s="4"/>
      <c r="AT963" s="4"/>
      <c r="AU963" s="2" t="s">
        <v>1401</v>
      </c>
      <c r="AV963" s="2" t="s">
        <v>1636</v>
      </c>
      <c r="AW963" s="2" t="s">
        <v>1636</v>
      </c>
    </row>
    <row r="964" spans="1:49" ht="42.75" outlineLevel="2" x14ac:dyDescent="0.2">
      <c r="A964" s="52" t="s">
        <v>1640</v>
      </c>
      <c r="B964" s="52"/>
      <c r="C964" s="2" t="s">
        <v>105</v>
      </c>
      <c r="D964" s="2">
        <v>1</v>
      </c>
      <c r="E964" s="2" t="s">
        <v>106</v>
      </c>
      <c r="F964" s="2" t="s">
        <v>107</v>
      </c>
      <c r="G964" s="2" t="s">
        <v>108</v>
      </c>
      <c r="H964" s="2" t="s">
        <v>109</v>
      </c>
      <c r="I964" s="2" t="s">
        <v>1641</v>
      </c>
      <c r="J964" s="2" t="s">
        <v>111</v>
      </c>
      <c r="K964" s="4">
        <v>499000</v>
      </c>
      <c r="L964" s="4">
        <v>588820</v>
      </c>
      <c r="M964" s="5">
        <v>42339</v>
      </c>
      <c r="N964" s="2" t="s">
        <v>1399</v>
      </c>
      <c r="O964" s="2"/>
      <c r="P964" s="2" t="s">
        <v>233</v>
      </c>
      <c r="Q964" s="2" t="s">
        <v>115</v>
      </c>
      <c r="R964" s="2" t="s">
        <v>308</v>
      </c>
      <c r="S964" s="2" t="s">
        <v>1642</v>
      </c>
      <c r="T964" s="2"/>
      <c r="U964" s="2" t="s">
        <v>898</v>
      </c>
      <c r="V964" s="5">
        <v>42370</v>
      </c>
      <c r="W964" s="2">
        <v>2016</v>
      </c>
      <c r="X964" s="5">
        <v>42460</v>
      </c>
      <c r="Y964" s="2">
        <v>2016</v>
      </c>
      <c r="Z964" s="2" t="s">
        <v>1643</v>
      </c>
      <c r="AA964" s="4">
        <v>499000</v>
      </c>
      <c r="AB964" s="4">
        <v>588820</v>
      </c>
      <c r="AC964" s="4"/>
      <c r="AD964" s="4"/>
      <c r="AE964" s="4"/>
      <c r="AF964" s="4"/>
      <c r="AG964" s="4"/>
      <c r="AH964" s="4"/>
      <c r="AI964" s="4"/>
      <c r="AJ964" s="4"/>
      <c r="AK964" s="4">
        <v>499000</v>
      </c>
      <c r="AL964" s="4">
        <v>588820</v>
      </c>
      <c r="AM964" s="4"/>
      <c r="AN964" s="4"/>
      <c r="AO964" s="4"/>
      <c r="AP964" s="4"/>
      <c r="AQ964" s="4"/>
      <c r="AR964" s="4"/>
      <c r="AS964" s="4"/>
      <c r="AT964" s="4"/>
      <c r="AU964" s="2" t="s">
        <v>1401</v>
      </c>
      <c r="AV964" s="2" t="s">
        <v>1644</v>
      </c>
      <c r="AW964" s="2" t="s">
        <v>1645</v>
      </c>
    </row>
    <row r="965" spans="1:49" ht="15" outlineLevel="1" x14ac:dyDescent="0.25">
      <c r="A965" s="55" t="s">
        <v>927</v>
      </c>
      <c r="B965" s="55"/>
      <c r="C965" s="55"/>
      <c r="D965" s="55"/>
      <c r="E965" s="56"/>
      <c r="F965" s="56"/>
      <c r="G965" s="55"/>
      <c r="H965" s="55"/>
      <c r="I965" s="55"/>
      <c r="J965" s="55"/>
      <c r="K965" s="10">
        <f>SUM(K940:K964)</f>
        <v>7756511.0500000007</v>
      </c>
      <c r="L965" s="10">
        <f>SUM(L940:L964)</f>
        <v>8564263.0399999991</v>
      </c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1"/>
      <c r="AA965" s="11">
        <f t="shared" ref="AA965:AT965" si="30">SUM(AA940:AA964)</f>
        <v>7187211.0500000007</v>
      </c>
      <c r="AB965" s="11">
        <f t="shared" si="30"/>
        <v>7928489.04</v>
      </c>
      <c r="AC965" s="11">
        <f t="shared" si="30"/>
        <v>314900</v>
      </c>
      <c r="AD965" s="11">
        <f t="shared" si="30"/>
        <v>351782</v>
      </c>
      <c r="AE965" s="11">
        <f t="shared" si="30"/>
        <v>254400</v>
      </c>
      <c r="AF965" s="11">
        <f t="shared" si="30"/>
        <v>283992</v>
      </c>
      <c r="AG965" s="11">
        <f t="shared" si="30"/>
        <v>0</v>
      </c>
      <c r="AH965" s="11">
        <f t="shared" si="30"/>
        <v>0</v>
      </c>
      <c r="AI965" s="11">
        <f t="shared" si="30"/>
        <v>0</v>
      </c>
      <c r="AJ965" s="11">
        <f t="shared" si="30"/>
        <v>0</v>
      </c>
      <c r="AK965" s="11">
        <f t="shared" si="30"/>
        <v>7187211.0500000007</v>
      </c>
      <c r="AL965" s="11">
        <f t="shared" si="30"/>
        <v>7928489.04</v>
      </c>
      <c r="AM965" s="11">
        <f t="shared" si="30"/>
        <v>314900</v>
      </c>
      <c r="AN965" s="11">
        <f t="shared" si="30"/>
        <v>351782</v>
      </c>
      <c r="AO965" s="11">
        <f t="shared" si="30"/>
        <v>254400</v>
      </c>
      <c r="AP965" s="11">
        <f t="shared" si="30"/>
        <v>283992</v>
      </c>
      <c r="AQ965" s="11">
        <f t="shared" si="30"/>
        <v>0</v>
      </c>
      <c r="AR965" s="11">
        <f t="shared" si="30"/>
        <v>0</v>
      </c>
      <c r="AS965" s="11">
        <f t="shared" si="30"/>
        <v>0</v>
      </c>
      <c r="AT965" s="10">
        <f t="shared" si="30"/>
        <v>0</v>
      </c>
      <c r="AU965" s="10"/>
      <c r="AV965" s="10"/>
      <c r="AW965" s="10"/>
    </row>
    <row r="966" spans="1:49" ht="15" outlineLevel="1" x14ac:dyDescent="0.25">
      <c r="A966" s="57" t="s">
        <v>41</v>
      </c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  <c r="AA966" s="57"/>
      <c r="AB966" s="57"/>
      <c r="AC966" s="57"/>
      <c r="AD966" s="57"/>
      <c r="AE966" s="57"/>
      <c r="AF966" s="57"/>
      <c r="AG966" s="57"/>
      <c r="AH966" s="57"/>
      <c r="AI966" s="57"/>
      <c r="AJ966" s="57"/>
      <c r="AK966" s="57"/>
      <c r="AL966" s="57"/>
      <c r="AM966" s="57"/>
      <c r="AN966" s="57"/>
      <c r="AO966" s="57"/>
      <c r="AP966" s="57"/>
      <c r="AQ966" s="57"/>
      <c r="AR966" s="57"/>
      <c r="AS966" s="57"/>
      <c r="AT966" s="57"/>
      <c r="AU966" s="57"/>
      <c r="AV966" s="57"/>
      <c r="AW966" s="6"/>
    </row>
    <row r="967" spans="1:49" ht="42.75" outlineLevel="2" x14ac:dyDescent="0.2">
      <c r="A967" s="52" t="s">
        <v>1646</v>
      </c>
      <c r="B967" s="52"/>
      <c r="C967" s="2" t="s">
        <v>105</v>
      </c>
      <c r="D967" s="2">
        <v>1</v>
      </c>
      <c r="E967" s="2" t="s">
        <v>106</v>
      </c>
      <c r="F967" s="2" t="s">
        <v>107</v>
      </c>
      <c r="G967" s="2" t="s">
        <v>108</v>
      </c>
      <c r="H967" s="2" t="s">
        <v>109</v>
      </c>
      <c r="I967" s="2" t="s">
        <v>1647</v>
      </c>
      <c r="J967" s="2" t="s">
        <v>111</v>
      </c>
      <c r="K967" s="4">
        <v>226779.66</v>
      </c>
      <c r="L967" s="4">
        <v>226779.66</v>
      </c>
      <c r="M967" s="5">
        <v>42278</v>
      </c>
      <c r="N967" s="2" t="s">
        <v>1399</v>
      </c>
      <c r="O967" s="2"/>
      <c r="P967" s="2" t="s">
        <v>233</v>
      </c>
      <c r="Q967" s="2" t="s">
        <v>1400</v>
      </c>
      <c r="R967" s="2" t="s">
        <v>360</v>
      </c>
      <c r="S967" s="2" t="s">
        <v>930</v>
      </c>
      <c r="T967" s="2"/>
      <c r="U967" s="2" t="s">
        <v>898</v>
      </c>
      <c r="V967" s="5">
        <v>42370</v>
      </c>
      <c r="W967" s="2">
        <v>2016</v>
      </c>
      <c r="X967" s="5">
        <v>42735</v>
      </c>
      <c r="Y967" s="2">
        <v>2016</v>
      </c>
      <c r="Z967" s="2" t="s">
        <v>931</v>
      </c>
      <c r="AA967" s="4">
        <v>226779.66</v>
      </c>
      <c r="AB967" s="4">
        <v>226779.66</v>
      </c>
      <c r="AC967" s="4"/>
      <c r="AD967" s="4"/>
      <c r="AE967" s="4"/>
      <c r="AF967" s="4"/>
      <c r="AG967" s="4"/>
      <c r="AH967" s="4"/>
      <c r="AI967" s="4"/>
      <c r="AJ967" s="4"/>
      <c r="AK967" s="4">
        <v>226779.66</v>
      </c>
      <c r="AL967" s="4">
        <v>226779.66</v>
      </c>
      <c r="AM967" s="4"/>
      <c r="AN967" s="4"/>
      <c r="AO967" s="4"/>
      <c r="AP967" s="4"/>
      <c r="AQ967" s="4"/>
      <c r="AR967" s="4"/>
      <c r="AS967" s="4"/>
      <c r="AT967" s="4"/>
      <c r="AU967" s="2" t="s">
        <v>1401</v>
      </c>
      <c r="AV967" s="2" t="s">
        <v>921</v>
      </c>
      <c r="AW967" s="2" t="s">
        <v>1592</v>
      </c>
    </row>
    <row r="968" spans="1:49" ht="57" outlineLevel="2" x14ac:dyDescent="0.2">
      <c r="A968" s="52" t="s">
        <v>1648</v>
      </c>
      <c r="B968" s="52"/>
      <c r="C968" s="2" t="s">
        <v>105</v>
      </c>
      <c r="D968" s="2">
        <v>1</v>
      </c>
      <c r="E968" s="2" t="s">
        <v>106</v>
      </c>
      <c r="F968" s="2" t="s">
        <v>107</v>
      </c>
      <c r="G968" s="2" t="s">
        <v>172</v>
      </c>
      <c r="H968" s="2" t="s">
        <v>173</v>
      </c>
      <c r="I968" s="2" t="s">
        <v>1649</v>
      </c>
      <c r="J968" s="2" t="s">
        <v>111</v>
      </c>
      <c r="K968" s="4">
        <v>497796.61</v>
      </c>
      <c r="L968" s="4">
        <v>587400</v>
      </c>
      <c r="M968" s="5">
        <v>42345</v>
      </c>
      <c r="N968" s="2" t="s">
        <v>1399</v>
      </c>
      <c r="O968" s="2"/>
      <c r="P968" s="2" t="s">
        <v>233</v>
      </c>
      <c r="Q968" s="2" t="s">
        <v>1427</v>
      </c>
      <c r="R968" s="2" t="s">
        <v>360</v>
      </c>
      <c r="S968" s="2" t="s">
        <v>930</v>
      </c>
      <c r="T968" s="2"/>
      <c r="U968" s="2" t="s">
        <v>898</v>
      </c>
      <c r="V968" s="5">
        <v>42380</v>
      </c>
      <c r="W968" s="2">
        <v>2016</v>
      </c>
      <c r="X968" s="5">
        <v>42460</v>
      </c>
      <c r="Y968" s="2">
        <v>2016</v>
      </c>
      <c r="Z968" s="2" t="s">
        <v>1650</v>
      </c>
      <c r="AA968" s="4">
        <v>497796.61</v>
      </c>
      <c r="AB968" s="4">
        <v>587400</v>
      </c>
      <c r="AC968" s="4"/>
      <c r="AD968" s="4"/>
      <c r="AE968" s="4"/>
      <c r="AF968" s="4"/>
      <c r="AG968" s="4"/>
      <c r="AH968" s="4"/>
      <c r="AI968" s="4"/>
      <c r="AJ968" s="4"/>
      <c r="AK968" s="4">
        <v>497796.61</v>
      </c>
      <c r="AL968" s="4">
        <v>587400</v>
      </c>
      <c r="AM968" s="4"/>
      <c r="AN968" s="4"/>
      <c r="AO968" s="4"/>
      <c r="AP968" s="4"/>
      <c r="AQ968" s="4"/>
      <c r="AR968" s="4"/>
      <c r="AS968" s="4"/>
      <c r="AT968" s="4"/>
      <c r="AU968" s="2" t="s">
        <v>1401</v>
      </c>
      <c r="AV968" s="2" t="s">
        <v>926</v>
      </c>
      <c r="AW968" s="2" t="s">
        <v>926</v>
      </c>
    </row>
    <row r="969" spans="1:49" ht="15" outlineLevel="1" x14ac:dyDescent="0.25">
      <c r="A969" s="55" t="s">
        <v>936</v>
      </c>
      <c r="B969" s="55"/>
      <c r="C969" s="55"/>
      <c r="D969" s="55"/>
      <c r="E969" s="56"/>
      <c r="F969" s="56"/>
      <c r="G969" s="55"/>
      <c r="H969" s="55"/>
      <c r="I969" s="55"/>
      <c r="J969" s="55"/>
      <c r="K969" s="10">
        <f>SUM(K967:K968)</f>
        <v>724576.27</v>
      </c>
      <c r="L969" s="10">
        <f>SUM(L967:L968)</f>
        <v>814179.66</v>
      </c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1"/>
      <c r="AA969" s="11">
        <f t="shared" ref="AA969:AT969" si="31">SUM(AA967:AA968)</f>
        <v>724576.27</v>
      </c>
      <c r="AB969" s="11">
        <f t="shared" si="31"/>
        <v>814179.66</v>
      </c>
      <c r="AC969" s="11">
        <f t="shared" si="31"/>
        <v>0</v>
      </c>
      <c r="AD969" s="11">
        <f t="shared" si="31"/>
        <v>0</v>
      </c>
      <c r="AE969" s="11">
        <f t="shared" si="31"/>
        <v>0</v>
      </c>
      <c r="AF969" s="11">
        <f t="shared" si="31"/>
        <v>0</v>
      </c>
      <c r="AG969" s="11">
        <f t="shared" si="31"/>
        <v>0</v>
      </c>
      <c r="AH969" s="11">
        <f t="shared" si="31"/>
        <v>0</v>
      </c>
      <c r="AI969" s="11">
        <f t="shared" si="31"/>
        <v>0</v>
      </c>
      <c r="AJ969" s="11">
        <f t="shared" si="31"/>
        <v>0</v>
      </c>
      <c r="AK969" s="11">
        <f t="shared" si="31"/>
        <v>724576.27</v>
      </c>
      <c r="AL969" s="11">
        <f t="shared" si="31"/>
        <v>814179.66</v>
      </c>
      <c r="AM969" s="11">
        <f t="shared" si="31"/>
        <v>0</v>
      </c>
      <c r="AN969" s="11">
        <f t="shared" si="31"/>
        <v>0</v>
      </c>
      <c r="AO969" s="11">
        <f t="shared" si="31"/>
        <v>0</v>
      </c>
      <c r="AP969" s="11">
        <f t="shared" si="31"/>
        <v>0</v>
      </c>
      <c r="AQ969" s="11">
        <f t="shared" si="31"/>
        <v>0</v>
      </c>
      <c r="AR969" s="11">
        <f t="shared" si="31"/>
        <v>0</v>
      </c>
      <c r="AS969" s="11">
        <f t="shared" si="31"/>
        <v>0</v>
      </c>
      <c r="AT969" s="10">
        <f t="shared" si="31"/>
        <v>0</v>
      </c>
      <c r="AU969" s="10"/>
      <c r="AV969" s="10"/>
      <c r="AW969" s="10"/>
    </row>
    <row r="970" spans="1:49" ht="15" x14ac:dyDescent="0.25">
      <c r="A970" s="55" t="s">
        <v>937</v>
      </c>
      <c r="B970" s="55"/>
      <c r="C970" s="55"/>
      <c r="D970" s="55"/>
      <c r="E970" s="56"/>
      <c r="F970" s="56"/>
      <c r="G970" s="55"/>
      <c r="H970" s="55"/>
      <c r="I970" s="55"/>
      <c r="J970" s="55"/>
      <c r="K970" s="10">
        <f>K965+K969</f>
        <v>8481087.3200000003</v>
      </c>
      <c r="L970" s="10">
        <f>L965+L969</f>
        <v>9378442.6999999993</v>
      </c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1"/>
      <c r="AA970" s="11">
        <f t="shared" ref="AA970:AT970" si="32">AA965+AA969</f>
        <v>7911787.3200000003</v>
      </c>
      <c r="AB970" s="11">
        <f t="shared" si="32"/>
        <v>8742668.6999999993</v>
      </c>
      <c r="AC970" s="11">
        <f t="shared" si="32"/>
        <v>314900</v>
      </c>
      <c r="AD970" s="11">
        <f t="shared" si="32"/>
        <v>351782</v>
      </c>
      <c r="AE970" s="11">
        <f t="shared" si="32"/>
        <v>254400</v>
      </c>
      <c r="AF970" s="11">
        <f t="shared" si="32"/>
        <v>283992</v>
      </c>
      <c r="AG970" s="11">
        <f t="shared" si="32"/>
        <v>0</v>
      </c>
      <c r="AH970" s="11">
        <f t="shared" si="32"/>
        <v>0</v>
      </c>
      <c r="AI970" s="11">
        <f t="shared" si="32"/>
        <v>0</v>
      </c>
      <c r="AJ970" s="11">
        <f t="shared" si="32"/>
        <v>0</v>
      </c>
      <c r="AK970" s="11">
        <f t="shared" si="32"/>
        <v>7911787.3200000003</v>
      </c>
      <c r="AL970" s="11">
        <f t="shared" si="32"/>
        <v>8742668.6999999993</v>
      </c>
      <c r="AM970" s="11">
        <f t="shared" si="32"/>
        <v>314900</v>
      </c>
      <c r="AN970" s="11">
        <f t="shared" si="32"/>
        <v>351782</v>
      </c>
      <c r="AO970" s="11">
        <f t="shared" si="32"/>
        <v>254400</v>
      </c>
      <c r="AP970" s="11">
        <f t="shared" si="32"/>
        <v>283992</v>
      </c>
      <c r="AQ970" s="11">
        <f t="shared" si="32"/>
        <v>0</v>
      </c>
      <c r="AR970" s="11">
        <f t="shared" si="32"/>
        <v>0</v>
      </c>
      <c r="AS970" s="11">
        <f t="shared" si="32"/>
        <v>0</v>
      </c>
      <c r="AT970" s="10">
        <f t="shared" si="32"/>
        <v>0</v>
      </c>
      <c r="AU970" s="10"/>
      <c r="AV970" s="10"/>
      <c r="AW970" s="10"/>
    </row>
    <row r="971" spans="1:49" ht="15" x14ac:dyDescent="0.25">
      <c r="A971" s="57" t="s">
        <v>42</v>
      </c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  <c r="AA971" s="57"/>
      <c r="AB971" s="57"/>
      <c r="AC971" s="57"/>
      <c r="AD971" s="57"/>
      <c r="AE971" s="57"/>
      <c r="AF971" s="57"/>
      <c r="AG971" s="57"/>
      <c r="AH971" s="57"/>
      <c r="AI971" s="57"/>
      <c r="AJ971" s="57"/>
      <c r="AK971" s="57"/>
      <c r="AL971" s="57"/>
      <c r="AM971" s="57"/>
      <c r="AN971" s="57"/>
      <c r="AO971" s="57"/>
      <c r="AP971" s="57"/>
      <c r="AQ971" s="57"/>
      <c r="AR971" s="57"/>
      <c r="AS971" s="57"/>
      <c r="AT971" s="57"/>
      <c r="AU971" s="57"/>
      <c r="AV971" s="57"/>
      <c r="AW971" s="6"/>
    </row>
    <row r="972" spans="1:49" ht="15" outlineLevel="1" x14ac:dyDescent="0.25">
      <c r="A972" s="57" t="s">
        <v>43</v>
      </c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  <c r="AA972" s="57"/>
      <c r="AB972" s="57"/>
      <c r="AC972" s="57"/>
      <c r="AD972" s="57"/>
      <c r="AE972" s="57"/>
      <c r="AF972" s="57"/>
      <c r="AG972" s="57"/>
      <c r="AH972" s="57"/>
      <c r="AI972" s="57"/>
      <c r="AJ972" s="57"/>
      <c r="AK972" s="57"/>
      <c r="AL972" s="57"/>
      <c r="AM972" s="57"/>
      <c r="AN972" s="57"/>
      <c r="AO972" s="57"/>
      <c r="AP972" s="57"/>
      <c r="AQ972" s="57"/>
      <c r="AR972" s="57"/>
      <c r="AS972" s="57"/>
      <c r="AT972" s="57"/>
      <c r="AU972" s="57"/>
      <c r="AV972" s="57"/>
      <c r="AW972" s="6"/>
    </row>
    <row r="973" spans="1:49" ht="28.5" outlineLevel="2" x14ac:dyDescent="0.2">
      <c r="A973" s="52" t="s">
        <v>1651</v>
      </c>
      <c r="B973" s="52"/>
      <c r="C973" s="2" t="s">
        <v>105</v>
      </c>
      <c r="D973" s="2">
        <v>1</v>
      </c>
      <c r="E973" s="2" t="s">
        <v>106</v>
      </c>
      <c r="F973" s="2" t="s">
        <v>107</v>
      </c>
      <c r="G973" s="2" t="s">
        <v>108</v>
      </c>
      <c r="H973" s="2" t="s">
        <v>109</v>
      </c>
      <c r="I973" s="2" t="s">
        <v>1652</v>
      </c>
      <c r="J973" s="2" t="s">
        <v>111</v>
      </c>
      <c r="K973" s="4">
        <v>198280</v>
      </c>
      <c r="L973" s="4">
        <v>233970.4</v>
      </c>
      <c r="M973" s="5">
        <v>42353</v>
      </c>
      <c r="N973" s="2" t="s">
        <v>1399</v>
      </c>
      <c r="O973" s="2"/>
      <c r="P973" s="2" t="s">
        <v>233</v>
      </c>
      <c r="Q973" s="2" t="s">
        <v>1400</v>
      </c>
      <c r="R973" s="2" t="s">
        <v>948</v>
      </c>
      <c r="S973" s="2" t="s">
        <v>949</v>
      </c>
      <c r="T973" s="2"/>
      <c r="U973" s="2" t="s">
        <v>950</v>
      </c>
      <c r="V973" s="5">
        <v>42420</v>
      </c>
      <c r="W973" s="2">
        <v>2016</v>
      </c>
      <c r="X973" s="5">
        <v>42521</v>
      </c>
      <c r="Y973" s="2">
        <v>2016</v>
      </c>
      <c r="Z973" s="2" t="s">
        <v>951</v>
      </c>
      <c r="AA973" s="4">
        <v>198280</v>
      </c>
      <c r="AB973" s="4">
        <v>233970.4</v>
      </c>
      <c r="AC973" s="4"/>
      <c r="AD973" s="4"/>
      <c r="AE973" s="4"/>
      <c r="AF973" s="4"/>
      <c r="AG973" s="4"/>
      <c r="AH973" s="4"/>
      <c r="AI973" s="4"/>
      <c r="AJ973" s="4"/>
      <c r="AK973" s="4">
        <v>198280</v>
      </c>
      <c r="AL973" s="4">
        <v>233970.4</v>
      </c>
      <c r="AM973" s="4"/>
      <c r="AN973" s="4"/>
      <c r="AO973" s="4"/>
      <c r="AP973" s="4"/>
      <c r="AQ973" s="4"/>
      <c r="AR973" s="4"/>
      <c r="AS973" s="4"/>
      <c r="AT973" s="4"/>
      <c r="AU973" s="2" t="s">
        <v>1401</v>
      </c>
      <c r="AV973" s="2" t="s">
        <v>1653</v>
      </c>
      <c r="AW973" s="2" t="s">
        <v>1654</v>
      </c>
    </row>
    <row r="974" spans="1:49" ht="28.5" outlineLevel="2" x14ac:dyDescent="0.2">
      <c r="A974" s="52" t="s">
        <v>1655</v>
      </c>
      <c r="B974" s="52"/>
      <c r="C974" s="2" t="s">
        <v>105</v>
      </c>
      <c r="D974" s="2">
        <v>1</v>
      </c>
      <c r="E974" s="2" t="s">
        <v>106</v>
      </c>
      <c r="F974" s="2" t="s">
        <v>107</v>
      </c>
      <c r="G974" s="2" t="s">
        <v>108</v>
      </c>
      <c r="H974" s="2" t="s">
        <v>109</v>
      </c>
      <c r="I974" s="2" t="s">
        <v>1656</v>
      </c>
      <c r="J974" s="2" t="s">
        <v>111</v>
      </c>
      <c r="K974" s="4">
        <v>96350</v>
      </c>
      <c r="L974" s="4">
        <v>113693</v>
      </c>
      <c r="M974" s="5">
        <v>42353</v>
      </c>
      <c r="N974" s="2" t="s">
        <v>1399</v>
      </c>
      <c r="O974" s="2"/>
      <c r="P974" s="2" t="s">
        <v>233</v>
      </c>
      <c r="Q974" s="2" t="s">
        <v>1400</v>
      </c>
      <c r="R974" s="2" t="s">
        <v>948</v>
      </c>
      <c r="S974" s="2" t="s">
        <v>949</v>
      </c>
      <c r="T974" s="2"/>
      <c r="U974" s="2" t="s">
        <v>950</v>
      </c>
      <c r="V974" s="5">
        <v>42420</v>
      </c>
      <c r="W974" s="2">
        <v>2016</v>
      </c>
      <c r="X974" s="5">
        <v>42643</v>
      </c>
      <c r="Y974" s="2">
        <v>2016</v>
      </c>
      <c r="Z974" s="2" t="s">
        <v>951</v>
      </c>
      <c r="AA974" s="4">
        <v>96350</v>
      </c>
      <c r="AB974" s="4">
        <v>113693</v>
      </c>
      <c r="AC974" s="4"/>
      <c r="AD974" s="4"/>
      <c r="AE974" s="4"/>
      <c r="AF974" s="4"/>
      <c r="AG974" s="4"/>
      <c r="AH974" s="4"/>
      <c r="AI974" s="4"/>
      <c r="AJ974" s="4"/>
      <c r="AK974" s="4">
        <v>96350</v>
      </c>
      <c r="AL974" s="4">
        <v>113693</v>
      </c>
      <c r="AM974" s="4"/>
      <c r="AN974" s="4"/>
      <c r="AO974" s="4"/>
      <c r="AP974" s="4"/>
      <c r="AQ974" s="4"/>
      <c r="AR974" s="4"/>
      <c r="AS974" s="4"/>
      <c r="AT974" s="4"/>
      <c r="AU974" s="2" t="s">
        <v>1401</v>
      </c>
      <c r="AV974" s="2" t="s">
        <v>1653</v>
      </c>
      <c r="AW974" s="2" t="s">
        <v>1654</v>
      </c>
    </row>
    <row r="975" spans="1:49" ht="28.5" outlineLevel="2" x14ac:dyDescent="0.2">
      <c r="A975" s="52" t="s">
        <v>1657</v>
      </c>
      <c r="B975" s="52"/>
      <c r="C975" s="2" t="s">
        <v>105</v>
      </c>
      <c r="D975" s="2">
        <v>1</v>
      </c>
      <c r="E975" s="2" t="s">
        <v>106</v>
      </c>
      <c r="F975" s="2" t="s">
        <v>107</v>
      </c>
      <c r="G975" s="2" t="s">
        <v>108</v>
      </c>
      <c r="H975" s="2" t="s">
        <v>109</v>
      </c>
      <c r="I975" s="2" t="s">
        <v>1658</v>
      </c>
      <c r="J975" s="2" t="s">
        <v>111</v>
      </c>
      <c r="K975" s="4">
        <v>74210</v>
      </c>
      <c r="L975" s="4">
        <v>87567.8</v>
      </c>
      <c r="M975" s="5">
        <v>42353</v>
      </c>
      <c r="N975" s="2" t="s">
        <v>1399</v>
      </c>
      <c r="O975" s="2"/>
      <c r="P975" s="2" t="s">
        <v>233</v>
      </c>
      <c r="Q975" s="2" t="s">
        <v>1400</v>
      </c>
      <c r="R975" s="2" t="s">
        <v>948</v>
      </c>
      <c r="S975" s="2" t="s">
        <v>949</v>
      </c>
      <c r="T975" s="2"/>
      <c r="U975" s="2" t="s">
        <v>950</v>
      </c>
      <c r="V975" s="5">
        <v>42420</v>
      </c>
      <c r="W975" s="2">
        <v>2016</v>
      </c>
      <c r="X975" s="5">
        <v>42521</v>
      </c>
      <c r="Y975" s="2">
        <v>2016</v>
      </c>
      <c r="Z975" s="2" t="s">
        <v>951</v>
      </c>
      <c r="AA975" s="4">
        <v>74210</v>
      </c>
      <c r="AB975" s="4">
        <v>87567.8</v>
      </c>
      <c r="AC975" s="4"/>
      <c r="AD975" s="4"/>
      <c r="AE975" s="4"/>
      <c r="AF975" s="4"/>
      <c r="AG975" s="4"/>
      <c r="AH975" s="4"/>
      <c r="AI975" s="4"/>
      <c r="AJ975" s="4"/>
      <c r="AK975" s="4">
        <v>74210</v>
      </c>
      <c r="AL975" s="4">
        <v>87567.8</v>
      </c>
      <c r="AM975" s="4"/>
      <c r="AN975" s="4"/>
      <c r="AO975" s="4"/>
      <c r="AP975" s="4"/>
      <c r="AQ975" s="4"/>
      <c r="AR975" s="4"/>
      <c r="AS975" s="4"/>
      <c r="AT975" s="4"/>
      <c r="AU975" s="2" t="s">
        <v>1401</v>
      </c>
      <c r="AV975" s="2" t="s">
        <v>1653</v>
      </c>
      <c r="AW975" s="2" t="s">
        <v>1654</v>
      </c>
    </row>
    <row r="976" spans="1:49" ht="71.25" outlineLevel="2" x14ac:dyDescent="0.2">
      <c r="A976" s="52" t="s">
        <v>1659</v>
      </c>
      <c r="B976" s="52"/>
      <c r="C976" s="2" t="s">
        <v>105</v>
      </c>
      <c r="D976" s="2">
        <v>1</v>
      </c>
      <c r="E976" s="2" t="s">
        <v>106</v>
      </c>
      <c r="F976" s="2" t="s">
        <v>107</v>
      </c>
      <c r="G976" s="2" t="s">
        <v>172</v>
      </c>
      <c r="H976" s="2" t="s">
        <v>173</v>
      </c>
      <c r="I976" s="2" t="s">
        <v>1660</v>
      </c>
      <c r="J976" s="2" t="s">
        <v>111</v>
      </c>
      <c r="K976" s="4">
        <v>102000</v>
      </c>
      <c r="L976" s="4">
        <v>120360</v>
      </c>
      <c r="M976" s="5">
        <v>42278</v>
      </c>
      <c r="N976" s="2" t="s">
        <v>1399</v>
      </c>
      <c r="O976" s="2"/>
      <c r="P976" s="2" t="s">
        <v>233</v>
      </c>
      <c r="Q976" s="2" t="s">
        <v>1427</v>
      </c>
      <c r="R976" s="2" t="s">
        <v>940</v>
      </c>
      <c r="S976" s="2" t="s">
        <v>1181</v>
      </c>
      <c r="T976" s="2"/>
      <c r="U976" s="2" t="s">
        <v>950</v>
      </c>
      <c r="V976" s="5">
        <v>42430</v>
      </c>
      <c r="W976" s="2">
        <v>2016</v>
      </c>
      <c r="X976" s="5">
        <v>42460</v>
      </c>
      <c r="Y976" s="2">
        <v>2016</v>
      </c>
      <c r="Z976" s="2" t="s">
        <v>957</v>
      </c>
      <c r="AA976" s="4">
        <v>102000</v>
      </c>
      <c r="AB976" s="4">
        <v>120360</v>
      </c>
      <c r="AC976" s="4"/>
      <c r="AD976" s="4"/>
      <c r="AE976" s="4"/>
      <c r="AF976" s="4"/>
      <c r="AG976" s="4"/>
      <c r="AH976" s="4"/>
      <c r="AI976" s="4"/>
      <c r="AJ976" s="4"/>
      <c r="AK976" s="4">
        <v>102000</v>
      </c>
      <c r="AL976" s="4">
        <v>120360</v>
      </c>
      <c r="AM976" s="4"/>
      <c r="AN976" s="4"/>
      <c r="AO976" s="4"/>
      <c r="AP976" s="4"/>
      <c r="AQ976" s="4"/>
      <c r="AR976" s="4"/>
      <c r="AS976" s="4"/>
      <c r="AT976" s="4"/>
      <c r="AU976" s="2" t="s">
        <v>1401</v>
      </c>
      <c r="AV976" s="2" t="s">
        <v>959</v>
      </c>
      <c r="AW976" s="2" t="s">
        <v>178</v>
      </c>
    </row>
    <row r="977" spans="1:49" ht="28.5" outlineLevel="2" x14ac:dyDescent="0.2">
      <c r="A977" s="52" t="s">
        <v>1661</v>
      </c>
      <c r="B977" s="52"/>
      <c r="C977" s="2" t="s">
        <v>105</v>
      </c>
      <c r="D977" s="2">
        <v>1</v>
      </c>
      <c r="E977" s="2" t="s">
        <v>106</v>
      </c>
      <c r="F977" s="2" t="s">
        <v>107</v>
      </c>
      <c r="G977" s="2" t="s">
        <v>180</v>
      </c>
      <c r="H977" s="2" t="s">
        <v>181</v>
      </c>
      <c r="I977" s="2" t="s">
        <v>1662</v>
      </c>
      <c r="J977" s="2" t="s">
        <v>111</v>
      </c>
      <c r="K977" s="4">
        <v>103978</v>
      </c>
      <c r="L977" s="4">
        <v>122694.04</v>
      </c>
      <c r="M977" s="5">
        <v>42297</v>
      </c>
      <c r="N977" s="2" t="s">
        <v>1399</v>
      </c>
      <c r="O977" s="2"/>
      <c r="P977" s="2" t="s">
        <v>233</v>
      </c>
      <c r="Q977" s="2" t="s">
        <v>1406</v>
      </c>
      <c r="R977" s="2" t="s">
        <v>940</v>
      </c>
      <c r="S977" s="2" t="s">
        <v>1181</v>
      </c>
      <c r="T977" s="2"/>
      <c r="U977" s="2" t="s">
        <v>942</v>
      </c>
      <c r="V977" s="5">
        <v>42370</v>
      </c>
      <c r="W977" s="2">
        <v>2016</v>
      </c>
      <c r="X977" s="5">
        <v>42735</v>
      </c>
      <c r="Y977" s="2">
        <v>2016</v>
      </c>
      <c r="Z977" s="2" t="s">
        <v>1663</v>
      </c>
      <c r="AA977" s="4">
        <v>103978</v>
      </c>
      <c r="AB977" s="4">
        <v>122694.04</v>
      </c>
      <c r="AC977" s="4"/>
      <c r="AD977" s="4"/>
      <c r="AE977" s="4"/>
      <c r="AF977" s="4"/>
      <c r="AG977" s="4"/>
      <c r="AH977" s="4"/>
      <c r="AI977" s="4"/>
      <c r="AJ977" s="4"/>
      <c r="AK977" s="4">
        <v>103978</v>
      </c>
      <c r="AL977" s="4">
        <v>122694.04</v>
      </c>
      <c r="AM977" s="4"/>
      <c r="AN977" s="4"/>
      <c r="AO977" s="4"/>
      <c r="AP977" s="4"/>
      <c r="AQ977" s="4"/>
      <c r="AR977" s="4"/>
      <c r="AS977" s="4"/>
      <c r="AT977" s="4"/>
      <c r="AU977" s="2" t="s">
        <v>1401</v>
      </c>
      <c r="AV977" s="2" t="s">
        <v>1664</v>
      </c>
      <c r="AW977" s="2" t="s">
        <v>183</v>
      </c>
    </row>
    <row r="978" spans="1:49" ht="85.5" outlineLevel="2" x14ac:dyDescent="0.2">
      <c r="A978" s="52" t="s">
        <v>1665</v>
      </c>
      <c r="B978" s="52"/>
      <c r="C978" s="2" t="s">
        <v>105</v>
      </c>
      <c r="D978" s="2">
        <v>1</v>
      </c>
      <c r="E978" s="2" t="s">
        <v>106</v>
      </c>
      <c r="F978" s="2" t="s">
        <v>107</v>
      </c>
      <c r="G978" s="2" t="s">
        <v>180</v>
      </c>
      <c r="H978" s="2" t="s">
        <v>181</v>
      </c>
      <c r="I978" s="2" t="s">
        <v>1666</v>
      </c>
      <c r="J978" s="2" t="s">
        <v>111</v>
      </c>
      <c r="K978" s="4">
        <v>76271.19</v>
      </c>
      <c r="L978" s="4">
        <v>90000</v>
      </c>
      <c r="M978" s="5">
        <v>42309</v>
      </c>
      <c r="N978" s="2" t="s">
        <v>1399</v>
      </c>
      <c r="O978" s="2"/>
      <c r="P978" s="2" t="s">
        <v>233</v>
      </c>
      <c r="Q978" s="2" t="s">
        <v>1406</v>
      </c>
      <c r="R978" s="2" t="s">
        <v>1667</v>
      </c>
      <c r="S978" s="2" t="s">
        <v>1668</v>
      </c>
      <c r="T978" s="2"/>
      <c r="U978" s="2" t="s">
        <v>950</v>
      </c>
      <c r="V978" s="5">
        <v>42370</v>
      </c>
      <c r="W978" s="2">
        <v>2016</v>
      </c>
      <c r="X978" s="5">
        <v>42735</v>
      </c>
      <c r="Y978" s="2">
        <v>2016</v>
      </c>
      <c r="Z978" s="2" t="s">
        <v>972</v>
      </c>
      <c r="AA978" s="4">
        <v>76271.19</v>
      </c>
      <c r="AB978" s="4">
        <v>90000</v>
      </c>
      <c r="AC978" s="4"/>
      <c r="AD978" s="4"/>
      <c r="AE978" s="4"/>
      <c r="AF978" s="4"/>
      <c r="AG978" s="4"/>
      <c r="AH978" s="4"/>
      <c r="AI978" s="4"/>
      <c r="AJ978" s="4"/>
      <c r="AK978" s="4">
        <v>76271.19</v>
      </c>
      <c r="AL978" s="4">
        <v>90000</v>
      </c>
      <c r="AM978" s="4"/>
      <c r="AN978" s="4"/>
      <c r="AO978" s="4"/>
      <c r="AP978" s="4"/>
      <c r="AQ978" s="4"/>
      <c r="AR978" s="4"/>
      <c r="AS978" s="4"/>
      <c r="AT978" s="4"/>
      <c r="AU978" s="2" t="s">
        <v>1401</v>
      </c>
      <c r="AV978" s="2" t="s">
        <v>974</v>
      </c>
      <c r="AW978" s="2" t="s">
        <v>183</v>
      </c>
    </row>
    <row r="979" spans="1:49" ht="28.5" outlineLevel="2" x14ac:dyDescent="0.2">
      <c r="A979" s="52" t="s">
        <v>1669</v>
      </c>
      <c r="B979" s="52"/>
      <c r="C979" s="2" t="s">
        <v>105</v>
      </c>
      <c r="D979" s="2">
        <v>1</v>
      </c>
      <c r="E979" s="2" t="s">
        <v>106</v>
      </c>
      <c r="F979" s="2" t="s">
        <v>107</v>
      </c>
      <c r="G979" s="2" t="s">
        <v>180</v>
      </c>
      <c r="H979" s="2" t="s">
        <v>181</v>
      </c>
      <c r="I979" s="2" t="s">
        <v>1670</v>
      </c>
      <c r="J979" s="2" t="s">
        <v>111</v>
      </c>
      <c r="K979" s="4">
        <v>350000</v>
      </c>
      <c r="L979" s="4">
        <v>413000</v>
      </c>
      <c r="M979" s="5">
        <v>42328</v>
      </c>
      <c r="N979" s="2" t="s">
        <v>1399</v>
      </c>
      <c r="O979" s="2"/>
      <c r="P979" s="2" t="s">
        <v>233</v>
      </c>
      <c r="Q979" s="2" t="s">
        <v>1406</v>
      </c>
      <c r="R979" s="2" t="s">
        <v>967</v>
      </c>
      <c r="S979" s="2" t="s">
        <v>941</v>
      </c>
      <c r="T979" s="2"/>
      <c r="U979" s="2" t="s">
        <v>942</v>
      </c>
      <c r="V979" s="5">
        <v>42370</v>
      </c>
      <c r="W979" s="2">
        <v>2016</v>
      </c>
      <c r="X979" s="5">
        <v>42735</v>
      </c>
      <c r="Y979" s="2">
        <v>2016</v>
      </c>
      <c r="Z979" s="2" t="s">
        <v>1663</v>
      </c>
      <c r="AA979" s="4">
        <v>350000</v>
      </c>
      <c r="AB979" s="4">
        <v>413000</v>
      </c>
      <c r="AC979" s="4"/>
      <c r="AD979" s="4"/>
      <c r="AE979" s="4"/>
      <c r="AF979" s="4"/>
      <c r="AG979" s="4"/>
      <c r="AH979" s="4"/>
      <c r="AI979" s="4"/>
      <c r="AJ979" s="4"/>
      <c r="AK979" s="4">
        <v>350000</v>
      </c>
      <c r="AL979" s="4">
        <v>413000</v>
      </c>
      <c r="AM979" s="4"/>
      <c r="AN979" s="4"/>
      <c r="AO979" s="4"/>
      <c r="AP979" s="4"/>
      <c r="AQ979" s="4"/>
      <c r="AR979" s="4"/>
      <c r="AS979" s="4"/>
      <c r="AT979" s="4"/>
      <c r="AU979" s="2" t="s">
        <v>1401</v>
      </c>
      <c r="AV979" s="2" t="s">
        <v>1664</v>
      </c>
      <c r="AW979" s="2" t="s">
        <v>183</v>
      </c>
    </row>
    <row r="980" spans="1:49" ht="28.5" outlineLevel="2" x14ac:dyDescent="0.2">
      <c r="A980" s="52" t="s">
        <v>1671</v>
      </c>
      <c r="B980" s="52"/>
      <c r="C980" s="2" t="s">
        <v>105</v>
      </c>
      <c r="D980" s="2">
        <v>1</v>
      </c>
      <c r="E980" s="2" t="s">
        <v>106</v>
      </c>
      <c r="F980" s="2" t="s">
        <v>107</v>
      </c>
      <c r="G980" s="2" t="s">
        <v>210</v>
      </c>
      <c r="H980" s="2" t="s">
        <v>211</v>
      </c>
      <c r="I980" s="2" t="s">
        <v>1672</v>
      </c>
      <c r="J980" s="2" t="s">
        <v>111</v>
      </c>
      <c r="K980" s="4">
        <v>190000</v>
      </c>
      <c r="L980" s="4">
        <v>224200</v>
      </c>
      <c r="M980" s="5">
        <v>42328</v>
      </c>
      <c r="N980" s="2" t="s">
        <v>1399</v>
      </c>
      <c r="O980" s="2"/>
      <c r="P980" s="2" t="s">
        <v>233</v>
      </c>
      <c r="Q980" s="2" t="s">
        <v>1418</v>
      </c>
      <c r="R980" s="2" t="s">
        <v>617</v>
      </c>
      <c r="S980" s="2" t="s">
        <v>949</v>
      </c>
      <c r="T980" s="2"/>
      <c r="U980" s="2" t="s">
        <v>950</v>
      </c>
      <c r="V980" s="5">
        <v>42379</v>
      </c>
      <c r="W980" s="2">
        <v>2016</v>
      </c>
      <c r="X980" s="5">
        <v>42735</v>
      </c>
      <c r="Y980" s="2">
        <v>2016</v>
      </c>
      <c r="Z980" s="2" t="s">
        <v>1673</v>
      </c>
      <c r="AA980" s="4">
        <v>190000</v>
      </c>
      <c r="AB980" s="4">
        <v>224200</v>
      </c>
      <c r="AC980" s="4"/>
      <c r="AD980" s="4"/>
      <c r="AE980" s="4"/>
      <c r="AF980" s="4"/>
      <c r="AG980" s="4"/>
      <c r="AH980" s="4"/>
      <c r="AI980" s="4"/>
      <c r="AJ980" s="4"/>
      <c r="AK980" s="4">
        <v>190000</v>
      </c>
      <c r="AL980" s="4">
        <v>224200</v>
      </c>
      <c r="AM980" s="4"/>
      <c r="AN980" s="4"/>
      <c r="AO980" s="4"/>
      <c r="AP980" s="4"/>
      <c r="AQ980" s="4"/>
      <c r="AR980" s="4"/>
      <c r="AS980" s="4"/>
      <c r="AT980" s="4"/>
      <c r="AU980" s="2" t="s">
        <v>1401</v>
      </c>
      <c r="AV980" s="2" t="s">
        <v>1674</v>
      </c>
      <c r="AW980" s="2" t="s">
        <v>1675</v>
      </c>
    </row>
    <row r="981" spans="1:49" ht="28.5" outlineLevel="2" x14ac:dyDescent="0.2">
      <c r="A981" s="52" t="s">
        <v>1676</v>
      </c>
      <c r="B981" s="52"/>
      <c r="C981" s="2" t="s">
        <v>105</v>
      </c>
      <c r="D981" s="2">
        <v>1</v>
      </c>
      <c r="E981" s="2" t="s">
        <v>106</v>
      </c>
      <c r="F981" s="2" t="s">
        <v>107</v>
      </c>
      <c r="G981" s="2" t="s">
        <v>225</v>
      </c>
      <c r="H981" s="2" t="s">
        <v>226</v>
      </c>
      <c r="I981" s="2" t="s">
        <v>1677</v>
      </c>
      <c r="J981" s="2" t="s">
        <v>111</v>
      </c>
      <c r="K981" s="4">
        <v>240000</v>
      </c>
      <c r="L981" s="4">
        <v>283200</v>
      </c>
      <c r="M981" s="5">
        <v>42310</v>
      </c>
      <c r="N981" s="2" t="s">
        <v>1399</v>
      </c>
      <c r="O981" s="2"/>
      <c r="P981" s="2" t="s">
        <v>233</v>
      </c>
      <c r="Q981" s="2" t="s">
        <v>1632</v>
      </c>
      <c r="R981" s="2" t="s">
        <v>1678</v>
      </c>
      <c r="S981" s="2" t="s">
        <v>1351</v>
      </c>
      <c r="T981" s="2"/>
      <c r="U981" s="2" t="s">
        <v>950</v>
      </c>
      <c r="V981" s="5">
        <v>42370</v>
      </c>
      <c r="W981" s="2">
        <v>2016</v>
      </c>
      <c r="X981" s="5">
        <v>42735</v>
      </c>
      <c r="Y981" s="2">
        <v>2016</v>
      </c>
      <c r="Z981" s="2" t="s">
        <v>1679</v>
      </c>
      <c r="AA981" s="4">
        <v>240000</v>
      </c>
      <c r="AB981" s="4">
        <v>283200</v>
      </c>
      <c r="AC981" s="4"/>
      <c r="AD981" s="4"/>
      <c r="AE981" s="4"/>
      <c r="AF981" s="4"/>
      <c r="AG981" s="4"/>
      <c r="AH981" s="4"/>
      <c r="AI981" s="4"/>
      <c r="AJ981" s="4"/>
      <c r="AK981" s="4">
        <v>240000</v>
      </c>
      <c r="AL981" s="4">
        <v>283200</v>
      </c>
      <c r="AM981" s="4"/>
      <c r="AN981" s="4"/>
      <c r="AO981" s="4"/>
      <c r="AP981" s="4"/>
      <c r="AQ981" s="4"/>
      <c r="AR981" s="4"/>
      <c r="AS981" s="4"/>
      <c r="AT981" s="4"/>
      <c r="AU981" s="2" t="s">
        <v>1401</v>
      </c>
      <c r="AV981" s="2" t="s">
        <v>1680</v>
      </c>
      <c r="AW981" s="2" t="s">
        <v>1681</v>
      </c>
    </row>
    <row r="982" spans="1:49" ht="28.5" outlineLevel="2" x14ac:dyDescent="0.2">
      <c r="A982" s="52" t="s">
        <v>978</v>
      </c>
      <c r="B982" s="52"/>
      <c r="C982" s="2" t="s">
        <v>105</v>
      </c>
      <c r="D982" s="2">
        <v>1</v>
      </c>
      <c r="E982" s="2" t="s">
        <v>106</v>
      </c>
      <c r="F982" s="2" t="s">
        <v>107</v>
      </c>
      <c r="G982" s="2" t="s">
        <v>225</v>
      </c>
      <c r="H982" s="2" t="s">
        <v>226</v>
      </c>
      <c r="I982" s="2" t="s">
        <v>1682</v>
      </c>
      <c r="J982" s="2" t="s">
        <v>111</v>
      </c>
      <c r="K982" s="4">
        <v>342000</v>
      </c>
      <c r="L982" s="4">
        <v>403560</v>
      </c>
      <c r="M982" s="5">
        <v>42310</v>
      </c>
      <c r="N982" s="2" t="s">
        <v>1399</v>
      </c>
      <c r="O982" s="2"/>
      <c r="P982" s="2" t="s">
        <v>233</v>
      </c>
      <c r="Q982" s="2" t="s">
        <v>1632</v>
      </c>
      <c r="R982" s="2" t="s">
        <v>980</v>
      </c>
      <c r="S982" s="2" t="s">
        <v>949</v>
      </c>
      <c r="T982" s="2"/>
      <c r="U982" s="2" t="s">
        <v>950</v>
      </c>
      <c r="V982" s="5">
        <v>42370</v>
      </c>
      <c r="W982" s="2">
        <v>2016</v>
      </c>
      <c r="X982" s="5">
        <v>42735</v>
      </c>
      <c r="Y982" s="2">
        <v>2016</v>
      </c>
      <c r="Z982" s="2" t="s">
        <v>981</v>
      </c>
      <c r="AA982" s="4">
        <v>342000</v>
      </c>
      <c r="AB982" s="4">
        <v>403560</v>
      </c>
      <c r="AC982" s="4"/>
      <c r="AD982" s="4"/>
      <c r="AE982" s="4"/>
      <c r="AF982" s="4"/>
      <c r="AG982" s="4"/>
      <c r="AH982" s="4"/>
      <c r="AI982" s="4"/>
      <c r="AJ982" s="4"/>
      <c r="AK982" s="4">
        <v>342000</v>
      </c>
      <c r="AL982" s="4">
        <v>403560</v>
      </c>
      <c r="AM982" s="4"/>
      <c r="AN982" s="4"/>
      <c r="AO982" s="4"/>
      <c r="AP982" s="4"/>
      <c r="AQ982" s="4"/>
      <c r="AR982" s="4"/>
      <c r="AS982" s="4"/>
      <c r="AT982" s="4"/>
      <c r="AU982" s="2" t="s">
        <v>1401</v>
      </c>
      <c r="AV982" s="2" t="s">
        <v>983</v>
      </c>
      <c r="AW982" s="2" t="s">
        <v>984</v>
      </c>
    </row>
    <row r="983" spans="1:49" ht="15" outlineLevel="1" x14ac:dyDescent="0.25">
      <c r="A983" s="55" t="s">
        <v>991</v>
      </c>
      <c r="B983" s="55"/>
      <c r="C983" s="55"/>
      <c r="D983" s="55"/>
      <c r="E983" s="56"/>
      <c r="F983" s="56"/>
      <c r="G983" s="55"/>
      <c r="H983" s="55"/>
      <c r="I983" s="55"/>
      <c r="J983" s="55"/>
      <c r="K983" s="10">
        <f>SUM(K973:K982)</f>
        <v>1773089.19</v>
      </c>
      <c r="L983" s="10">
        <f>SUM(L973:L982)</f>
        <v>2092245.24</v>
      </c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1"/>
      <c r="AA983" s="11">
        <f t="shared" ref="AA983:AT983" si="33">SUM(AA973:AA982)</f>
        <v>1773089.19</v>
      </c>
      <c r="AB983" s="11">
        <f t="shared" si="33"/>
        <v>2092245.24</v>
      </c>
      <c r="AC983" s="11">
        <f t="shared" si="33"/>
        <v>0</v>
      </c>
      <c r="AD983" s="11">
        <f t="shared" si="33"/>
        <v>0</v>
      </c>
      <c r="AE983" s="11">
        <f t="shared" si="33"/>
        <v>0</v>
      </c>
      <c r="AF983" s="11">
        <f t="shared" si="33"/>
        <v>0</v>
      </c>
      <c r="AG983" s="11">
        <f t="shared" si="33"/>
        <v>0</v>
      </c>
      <c r="AH983" s="11">
        <f t="shared" si="33"/>
        <v>0</v>
      </c>
      <c r="AI983" s="11">
        <f t="shared" si="33"/>
        <v>0</v>
      </c>
      <c r="AJ983" s="11">
        <f t="shared" si="33"/>
        <v>0</v>
      </c>
      <c r="AK983" s="11">
        <f t="shared" si="33"/>
        <v>1773089.19</v>
      </c>
      <c r="AL983" s="11">
        <f t="shared" si="33"/>
        <v>2092245.24</v>
      </c>
      <c r="AM983" s="11">
        <f t="shared" si="33"/>
        <v>0</v>
      </c>
      <c r="AN983" s="11">
        <f t="shared" si="33"/>
        <v>0</v>
      </c>
      <c r="AO983" s="11">
        <f t="shared" si="33"/>
        <v>0</v>
      </c>
      <c r="AP983" s="11">
        <f t="shared" si="33"/>
        <v>0</v>
      </c>
      <c r="AQ983" s="11">
        <f t="shared" si="33"/>
        <v>0</v>
      </c>
      <c r="AR983" s="11">
        <f t="shared" si="33"/>
        <v>0</v>
      </c>
      <c r="AS983" s="11">
        <f t="shared" si="33"/>
        <v>0</v>
      </c>
      <c r="AT983" s="10">
        <f t="shared" si="33"/>
        <v>0</v>
      </c>
      <c r="AU983" s="10"/>
      <c r="AV983" s="10"/>
      <c r="AW983" s="10"/>
    </row>
    <row r="984" spans="1:49" ht="15" outlineLevel="1" x14ac:dyDescent="0.25">
      <c r="A984" s="57" t="s">
        <v>44</v>
      </c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  <c r="AA984" s="57"/>
      <c r="AB984" s="57"/>
      <c r="AC984" s="57"/>
      <c r="AD984" s="57"/>
      <c r="AE984" s="57"/>
      <c r="AF984" s="57"/>
      <c r="AG984" s="57"/>
      <c r="AH984" s="57"/>
      <c r="AI984" s="57"/>
      <c r="AJ984" s="57"/>
      <c r="AK984" s="57"/>
      <c r="AL984" s="57"/>
      <c r="AM984" s="57"/>
      <c r="AN984" s="57"/>
      <c r="AO984" s="57"/>
      <c r="AP984" s="57"/>
      <c r="AQ984" s="57"/>
      <c r="AR984" s="57"/>
      <c r="AS984" s="57"/>
      <c r="AT984" s="57"/>
      <c r="AU984" s="57"/>
      <c r="AV984" s="57"/>
      <c r="AW984" s="6"/>
    </row>
    <row r="985" spans="1:49" ht="14.25" customHeight="1" outlineLevel="2" x14ac:dyDescent="0.2">
      <c r="A985" s="52" t="s">
        <v>1683</v>
      </c>
      <c r="B985" s="52"/>
      <c r="C985" s="52" t="s">
        <v>105</v>
      </c>
      <c r="D985" s="52">
        <v>1</v>
      </c>
      <c r="E985" s="52" t="s">
        <v>106</v>
      </c>
      <c r="F985" s="52" t="s">
        <v>107</v>
      </c>
      <c r="G985" s="2" t="s">
        <v>108</v>
      </c>
      <c r="H985" s="2" t="s">
        <v>109</v>
      </c>
      <c r="I985" s="52" t="s">
        <v>1684</v>
      </c>
      <c r="J985" s="52" t="s">
        <v>111</v>
      </c>
      <c r="K985" s="58">
        <v>425023.17</v>
      </c>
      <c r="L985" s="58">
        <v>501527.34</v>
      </c>
      <c r="M985" s="59">
        <v>42313</v>
      </c>
      <c r="N985" s="52" t="s">
        <v>1399</v>
      </c>
      <c r="O985" s="52"/>
      <c r="P985" s="52" t="s">
        <v>233</v>
      </c>
      <c r="Q985" s="52" t="s">
        <v>115</v>
      </c>
      <c r="R985" s="52" t="s">
        <v>417</v>
      </c>
      <c r="S985" s="52" t="s">
        <v>1685</v>
      </c>
      <c r="T985" s="52"/>
      <c r="U985" s="52" t="s">
        <v>950</v>
      </c>
      <c r="V985" s="59">
        <v>42401</v>
      </c>
      <c r="W985" s="52">
        <v>2016</v>
      </c>
      <c r="X985" s="59">
        <v>42459</v>
      </c>
      <c r="Y985" s="52">
        <v>2016</v>
      </c>
      <c r="Z985" s="52" t="s">
        <v>1044</v>
      </c>
      <c r="AA985" s="58">
        <v>425023.17</v>
      </c>
      <c r="AB985" s="58">
        <v>501527.34</v>
      </c>
      <c r="AC985" s="58"/>
      <c r="AD985" s="58"/>
      <c r="AE985" s="58"/>
      <c r="AF985" s="58"/>
      <c r="AG985" s="58"/>
      <c r="AH985" s="58"/>
      <c r="AI985" s="58"/>
      <c r="AJ985" s="58"/>
      <c r="AK985" s="58">
        <v>425023.17</v>
      </c>
      <c r="AL985" s="58">
        <v>501527.34</v>
      </c>
      <c r="AM985" s="58"/>
      <c r="AN985" s="58"/>
      <c r="AO985" s="58"/>
      <c r="AP985" s="58"/>
      <c r="AQ985" s="58"/>
      <c r="AR985" s="58"/>
      <c r="AS985" s="58"/>
      <c r="AT985" s="58"/>
      <c r="AU985" s="52" t="s">
        <v>1401</v>
      </c>
      <c r="AV985" s="52" t="s">
        <v>266</v>
      </c>
      <c r="AW985" s="52" t="s">
        <v>266</v>
      </c>
    </row>
    <row r="986" spans="1:49" outlineLevel="2" x14ac:dyDescent="0.2">
      <c r="A986" s="52"/>
      <c r="B986" s="52"/>
      <c r="C986" s="52"/>
      <c r="D986" s="52"/>
      <c r="E986" s="52"/>
      <c r="F986" s="52"/>
      <c r="G986" s="2" t="s">
        <v>210</v>
      </c>
      <c r="H986" s="2" t="s">
        <v>211</v>
      </c>
      <c r="I986" s="52"/>
      <c r="J986" s="52"/>
      <c r="K986" s="58"/>
      <c r="L986" s="58"/>
      <c r="M986" s="59"/>
      <c r="N986" s="52"/>
      <c r="O986" s="52"/>
      <c r="P986" s="52"/>
      <c r="Q986" s="52"/>
      <c r="R986" s="52"/>
      <c r="S986" s="52"/>
      <c r="T986" s="52"/>
      <c r="U986" s="52"/>
      <c r="V986" s="59"/>
      <c r="W986" s="52"/>
      <c r="X986" s="59"/>
      <c r="Y986" s="52"/>
      <c r="Z986" s="52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8"/>
      <c r="AN986" s="58"/>
      <c r="AO986" s="58"/>
      <c r="AP986" s="58"/>
      <c r="AQ986" s="58"/>
      <c r="AR986" s="58"/>
      <c r="AS986" s="58"/>
      <c r="AT986" s="58"/>
      <c r="AU986" s="52" t="s">
        <v>283</v>
      </c>
      <c r="AV986" s="52"/>
      <c r="AW986" s="52"/>
    </row>
    <row r="987" spans="1:49" outlineLevel="2" x14ac:dyDescent="0.2">
      <c r="A987" s="52"/>
      <c r="B987" s="52"/>
      <c r="C987" s="52"/>
      <c r="D987" s="52"/>
      <c r="E987" s="52"/>
      <c r="F987" s="52"/>
      <c r="G987" s="2" t="s">
        <v>180</v>
      </c>
      <c r="H987" s="2" t="s">
        <v>181</v>
      </c>
      <c r="I987" s="52"/>
      <c r="J987" s="52"/>
      <c r="K987" s="58"/>
      <c r="L987" s="58"/>
      <c r="M987" s="59"/>
      <c r="N987" s="52"/>
      <c r="O987" s="52"/>
      <c r="P987" s="52"/>
      <c r="Q987" s="52"/>
      <c r="R987" s="52"/>
      <c r="S987" s="52"/>
      <c r="T987" s="52"/>
      <c r="U987" s="52"/>
      <c r="V987" s="59"/>
      <c r="W987" s="52"/>
      <c r="X987" s="59"/>
      <c r="Y987" s="52"/>
      <c r="Z987" s="52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8"/>
      <c r="AN987" s="58"/>
      <c r="AO987" s="58"/>
      <c r="AP987" s="58"/>
      <c r="AQ987" s="58"/>
      <c r="AR987" s="58"/>
      <c r="AS987" s="58"/>
      <c r="AT987" s="58"/>
      <c r="AU987" s="52" t="s">
        <v>283</v>
      </c>
      <c r="AV987" s="52"/>
      <c r="AW987" s="52"/>
    </row>
    <row r="988" spans="1:49" ht="28.5" outlineLevel="2" x14ac:dyDescent="0.2">
      <c r="A988" s="52" t="s">
        <v>1686</v>
      </c>
      <c r="B988" s="52"/>
      <c r="C988" s="2" t="s">
        <v>105</v>
      </c>
      <c r="D988" s="2">
        <v>1</v>
      </c>
      <c r="E988" s="2" t="s">
        <v>106</v>
      </c>
      <c r="F988" s="2" t="s">
        <v>107</v>
      </c>
      <c r="G988" s="2" t="s">
        <v>108</v>
      </c>
      <c r="H988" s="2" t="s">
        <v>109</v>
      </c>
      <c r="I988" s="2" t="s">
        <v>1687</v>
      </c>
      <c r="J988" s="2" t="s">
        <v>111</v>
      </c>
      <c r="K988" s="4">
        <v>378360</v>
      </c>
      <c r="L988" s="4">
        <v>446464.8</v>
      </c>
      <c r="M988" s="5">
        <v>42309</v>
      </c>
      <c r="N988" s="2" t="s">
        <v>1399</v>
      </c>
      <c r="O988" s="2"/>
      <c r="P988" s="2" t="s">
        <v>233</v>
      </c>
      <c r="Q988" s="2" t="s">
        <v>115</v>
      </c>
      <c r="R988" s="2" t="s">
        <v>1688</v>
      </c>
      <c r="S988" s="2" t="s">
        <v>1689</v>
      </c>
      <c r="T988" s="2"/>
      <c r="U988" s="2" t="s">
        <v>1103</v>
      </c>
      <c r="V988" s="5">
        <v>42370</v>
      </c>
      <c r="W988" s="2">
        <v>2016</v>
      </c>
      <c r="X988" s="5">
        <v>42735</v>
      </c>
      <c r="Y988" s="2">
        <v>2016</v>
      </c>
      <c r="Z988" s="2" t="s">
        <v>176</v>
      </c>
      <c r="AA988" s="4">
        <v>378360</v>
      </c>
      <c r="AB988" s="4">
        <v>446464.8</v>
      </c>
      <c r="AC988" s="4"/>
      <c r="AD988" s="4"/>
      <c r="AE988" s="4"/>
      <c r="AF988" s="4"/>
      <c r="AG988" s="4"/>
      <c r="AH988" s="4"/>
      <c r="AI988" s="4"/>
      <c r="AJ988" s="4"/>
      <c r="AK988" s="4">
        <v>378360</v>
      </c>
      <c r="AL988" s="4">
        <v>446464.8</v>
      </c>
      <c r="AM988" s="4"/>
      <c r="AN988" s="4"/>
      <c r="AO988" s="4"/>
      <c r="AP988" s="4"/>
      <c r="AQ988" s="4"/>
      <c r="AR988" s="4"/>
      <c r="AS988" s="4"/>
      <c r="AT988" s="4"/>
      <c r="AU988" s="2" t="s">
        <v>1401</v>
      </c>
      <c r="AV988" s="2" t="s">
        <v>1690</v>
      </c>
      <c r="AW988" s="2" t="s">
        <v>1691</v>
      </c>
    </row>
    <row r="989" spans="1:49" ht="14.25" customHeight="1" outlineLevel="2" x14ac:dyDescent="0.2">
      <c r="A989" s="52" t="s">
        <v>1692</v>
      </c>
      <c r="B989" s="52"/>
      <c r="C989" s="52" t="s">
        <v>105</v>
      </c>
      <c r="D989" s="52">
        <v>1</v>
      </c>
      <c r="E989" s="52" t="s">
        <v>106</v>
      </c>
      <c r="F989" s="52" t="s">
        <v>107</v>
      </c>
      <c r="G989" s="2" t="s">
        <v>108</v>
      </c>
      <c r="H989" s="2" t="s">
        <v>109</v>
      </c>
      <c r="I989" s="52" t="s">
        <v>1693</v>
      </c>
      <c r="J989" s="52" t="s">
        <v>111</v>
      </c>
      <c r="K989" s="58">
        <v>490206.1</v>
      </c>
      <c r="L989" s="58">
        <v>578443.19999999995</v>
      </c>
      <c r="M989" s="59">
        <v>42353</v>
      </c>
      <c r="N989" s="52" t="s">
        <v>1399</v>
      </c>
      <c r="O989" s="52"/>
      <c r="P989" s="52" t="s">
        <v>233</v>
      </c>
      <c r="Q989" s="52" t="s">
        <v>115</v>
      </c>
      <c r="R989" s="52" t="s">
        <v>407</v>
      </c>
      <c r="S989" s="52" t="s">
        <v>1694</v>
      </c>
      <c r="T989" s="52"/>
      <c r="U989" s="52" t="s">
        <v>950</v>
      </c>
      <c r="V989" s="59">
        <v>42430</v>
      </c>
      <c r="W989" s="52">
        <v>2016</v>
      </c>
      <c r="X989" s="59">
        <v>42460</v>
      </c>
      <c r="Y989" s="52">
        <v>2016</v>
      </c>
      <c r="Z989" s="52" t="s">
        <v>1044</v>
      </c>
      <c r="AA989" s="58">
        <v>490206.1</v>
      </c>
      <c r="AB989" s="58">
        <v>578443.19999999995</v>
      </c>
      <c r="AC989" s="58"/>
      <c r="AD989" s="58"/>
      <c r="AE989" s="58"/>
      <c r="AF989" s="58"/>
      <c r="AG989" s="58"/>
      <c r="AH989" s="58"/>
      <c r="AI989" s="58"/>
      <c r="AJ989" s="58"/>
      <c r="AK989" s="58">
        <v>490206.1</v>
      </c>
      <c r="AL989" s="58">
        <v>578443.19999999995</v>
      </c>
      <c r="AM989" s="58"/>
      <c r="AN989" s="58"/>
      <c r="AO989" s="58"/>
      <c r="AP989" s="58"/>
      <c r="AQ989" s="58"/>
      <c r="AR989" s="58"/>
      <c r="AS989" s="58"/>
      <c r="AT989" s="58"/>
      <c r="AU989" s="52" t="s">
        <v>1401</v>
      </c>
      <c r="AV989" s="52" t="s">
        <v>266</v>
      </c>
      <c r="AW989" s="52" t="s">
        <v>335</v>
      </c>
    </row>
    <row r="990" spans="1:49" outlineLevel="2" x14ac:dyDescent="0.2">
      <c r="A990" s="52"/>
      <c r="B990" s="52"/>
      <c r="C990" s="52"/>
      <c r="D990" s="52"/>
      <c r="E990" s="52"/>
      <c r="F990" s="52"/>
      <c r="G990" s="2" t="s">
        <v>210</v>
      </c>
      <c r="H990" s="2" t="s">
        <v>211</v>
      </c>
      <c r="I990" s="52"/>
      <c r="J990" s="52"/>
      <c r="K990" s="58"/>
      <c r="L990" s="58"/>
      <c r="M990" s="59"/>
      <c r="N990" s="52"/>
      <c r="O990" s="52"/>
      <c r="P990" s="52"/>
      <c r="Q990" s="52"/>
      <c r="R990" s="52"/>
      <c r="S990" s="52"/>
      <c r="T990" s="52"/>
      <c r="U990" s="52"/>
      <c r="V990" s="59"/>
      <c r="W990" s="52"/>
      <c r="X990" s="59"/>
      <c r="Y990" s="52"/>
      <c r="Z990" s="52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8"/>
      <c r="AN990" s="58"/>
      <c r="AO990" s="58"/>
      <c r="AP990" s="58"/>
      <c r="AQ990" s="58"/>
      <c r="AR990" s="58"/>
      <c r="AS990" s="58"/>
      <c r="AT990" s="58"/>
      <c r="AU990" s="52" t="s">
        <v>283</v>
      </c>
      <c r="AV990" s="52"/>
      <c r="AW990" s="52"/>
    </row>
    <row r="991" spans="1:49" outlineLevel="2" x14ac:dyDescent="0.2">
      <c r="A991" s="52"/>
      <c r="B991" s="52"/>
      <c r="C991" s="52"/>
      <c r="D991" s="52"/>
      <c r="E991" s="52"/>
      <c r="F991" s="52"/>
      <c r="G991" s="2" t="s">
        <v>180</v>
      </c>
      <c r="H991" s="2" t="s">
        <v>181</v>
      </c>
      <c r="I991" s="52"/>
      <c r="J991" s="52"/>
      <c r="K991" s="58"/>
      <c r="L991" s="58"/>
      <c r="M991" s="59"/>
      <c r="N991" s="52"/>
      <c r="O991" s="52"/>
      <c r="P991" s="52"/>
      <c r="Q991" s="52"/>
      <c r="R991" s="52"/>
      <c r="S991" s="52"/>
      <c r="T991" s="52"/>
      <c r="U991" s="52"/>
      <c r="V991" s="59"/>
      <c r="W991" s="52"/>
      <c r="X991" s="59"/>
      <c r="Y991" s="52"/>
      <c r="Z991" s="52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8"/>
      <c r="AN991" s="58"/>
      <c r="AO991" s="58"/>
      <c r="AP991" s="58"/>
      <c r="AQ991" s="58"/>
      <c r="AR991" s="58"/>
      <c r="AS991" s="58"/>
      <c r="AT991" s="58"/>
      <c r="AU991" s="52" t="s">
        <v>283</v>
      </c>
      <c r="AV991" s="52"/>
      <c r="AW991" s="52"/>
    </row>
    <row r="992" spans="1:49" ht="28.5" outlineLevel="2" x14ac:dyDescent="0.2">
      <c r="A992" s="52" t="s">
        <v>1695</v>
      </c>
      <c r="B992" s="52"/>
      <c r="C992" s="2" t="s">
        <v>105</v>
      </c>
      <c r="D992" s="2">
        <v>1</v>
      </c>
      <c r="E992" s="2" t="s">
        <v>106</v>
      </c>
      <c r="F992" s="2" t="s">
        <v>107</v>
      </c>
      <c r="G992" s="2" t="s">
        <v>108</v>
      </c>
      <c r="H992" s="2" t="s">
        <v>109</v>
      </c>
      <c r="I992" s="2" t="s">
        <v>1696</v>
      </c>
      <c r="J992" s="2" t="s">
        <v>111</v>
      </c>
      <c r="K992" s="4">
        <v>86059.32</v>
      </c>
      <c r="L992" s="4">
        <v>101550</v>
      </c>
      <c r="M992" s="5">
        <v>42292</v>
      </c>
      <c r="N992" s="2" t="s">
        <v>1399</v>
      </c>
      <c r="O992" s="2"/>
      <c r="P992" s="2" t="s">
        <v>233</v>
      </c>
      <c r="Q992" s="2" t="s">
        <v>115</v>
      </c>
      <c r="R992" s="2" t="s">
        <v>987</v>
      </c>
      <c r="S992" s="2" t="s">
        <v>1006</v>
      </c>
      <c r="T992" s="2"/>
      <c r="U992" s="2" t="s">
        <v>950</v>
      </c>
      <c r="V992" s="5">
        <v>42371</v>
      </c>
      <c r="W992" s="2">
        <v>2016</v>
      </c>
      <c r="X992" s="5">
        <v>42735</v>
      </c>
      <c r="Y992" s="2">
        <v>2016</v>
      </c>
      <c r="Z992" s="2" t="s">
        <v>999</v>
      </c>
      <c r="AA992" s="4">
        <v>86059.32</v>
      </c>
      <c r="AB992" s="4">
        <v>101550</v>
      </c>
      <c r="AC992" s="4"/>
      <c r="AD992" s="4"/>
      <c r="AE992" s="4"/>
      <c r="AF992" s="4"/>
      <c r="AG992" s="4"/>
      <c r="AH992" s="4"/>
      <c r="AI992" s="4"/>
      <c r="AJ992" s="4"/>
      <c r="AK992" s="4">
        <v>86059.32</v>
      </c>
      <c r="AL992" s="4">
        <v>101550</v>
      </c>
      <c r="AM992" s="4"/>
      <c r="AN992" s="4"/>
      <c r="AO992" s="4"/>
      <c r="AP992" s="4"/>
      <c r="AQ992" s="4"/>
      <c r="AR992" s="4"/>
      <c r="AS992" s="4"/>
      <c r="AT992" s="4"/>
      <c r="AU992" s="2" t="s">
        <v>1401</v>
      </c>
      <c r="AV992" s="2" t="s">
        <v>266</v>
      </c>
      <c r="AW992" s="2" t="s">
        <v>267</v>
      </c>
    </row>
    <row r="993" spans="1:49" ht="28.5" outlineLevel="2" x14ac:dyDescent="0.2">
      <c r="A993" s="52" t="s">
        <v>1697</v>
      </c>
      <c r="B993" s="52"/>
      <c r="C993" s="2" t="s">
        <v>105</v>
      </c>
      <c r="D993" s="2">
        <v>1</v>
      </c>
      <c r="E993" s="2" t="s">
        <v>106</v>
      </c>
      <c r="F993" s="2" t="s">
        <v>107</v>
      </c>
      <c r="G993" s="2" t="s">
        <v>172</v>
      </c>
      <c r="H993" s="2" t="s">
        <v>173</v>
      </c>
      <c r="I993" s="2" t="s">
        <v>1698</v>
      </c>
      <c r="J993" s="2" t="s">
        <v>111</v>
      </c>
      <c r="K993" s="4">
        <v>307203.39</v>
      </c>
      <c r="L993" s="4">
        <v>362500</v>
      </c>
      <c r="M993" s="5">
        <v>42292</v>
      </c>
      <c r="N993" s="2" t="s">
        <v>1399</v>
      </c>
      <c r="O993" s="2"/>
      <c r="P993" s="2" t="s">
        <v>233</v>
      </c>
      <c r="Q993" s="2" t="s">
        <v>115</v>
      </c>
      <c r="R993" s="2" t="s">
        <v>987</v>
      </c>
      <c r="S993" s="2" t="s">
        <v>1006</v>
      </c>
      <c r="T993" s="2"/>
      <c r="U993" s="2" t="s">
        <v>950</v>
      </c>
      <c r="V993" s="5">
        <v>42370</v>
      </c>
      <c r="W993" s="2">
        <v>2016</v>
      </c>
      <c r="X993" s="5">
        <v>42735</v>
      </c>
      <c r="Y993" s="2">
        <v>2016</v>
      </c>
      <c r="Z993" s="2" t="s">
        <v>999</v>
      </c>
      <c r="AA993" s="4">
        <v>307203.39</v>
      </c>
      <c r="AB993" s="4">
        <v>362500</v>
      </c>
      <c r="AC993" s="4"/>
      <c r="AD993" s="4"/>
      <c r="AE993" s="4"/>
      <c r="AF993" s="4"/>
      <c r="AG993" s="4"/>
      <c r="AH993" s="4"/>
      <c r="AI993" s="4"/>
      <c r="AJ993" s="4"/>
      <c r="AK993" s="4">
        <v>307203.39</v>
      </c>
      <c r="AL993" s="4">
        <v>362500</v>
      </c>
      <c r="AM993" s="4"/>
      <c r="AN993" s="4"/>
      <c r="AO993" s="4"/>
      <c r="AP993" s="4"/>
      <c r="AQ993" s="4"/>
      <c r="AR993" s="4"/>
      <c r="AS993" s="4"/>
      <c r="AT993" s="4"/>
      <c r="AU993" s="2" t="s">
        <v>1401</v>
      </c>
      <c r="AV993" s="2" t="s">
        <v>266</v>
      </c>
      <c r="AW993" s="2" t="s">
        <v>267</v>
      </c>
    </row>
    <row r="994" spans="1:49" ht="28.5" outlineLevel="2" x14ac:dyDescent="0.2">
      <c r="A994" s="52" t="s">
        <v>1699</v>
      </c>
      <c r="B994" s="52"/>
      <c r="C994" s="2" t="s">
        <v>105</v>
      </c>
      <c r="D994" s="2">
        <v>1</v>
      </c>
      <c r="E994" s="2" t="s">
        <v>106</v>
      </c>
      <c r="F994" s="2" t="s">
        <v>107</v>
      </c>
      <c r="G994" s="2" t="s">
        <v>180</v>
      </c>
      <c r="H994" s="2" t="s">
        <v>181</v>
      </c>
      <c r="I994" s="2" t="s">
        <v>1700</v>
      </c>
      <c r="J994" s="2" t="s">
        <v>111</v>
      </c>
      <c r="K994" s="4">
        <v>450640</v>
      </c>
      <c r="L994" s="4">
        <v>450640</v>
      </c>
      <c r="M994" s="5">
        <v>42292</v>
      </c>
      <c r="N994" s="2" t="s">
        <v>1399</v>
      </c>
      <c r="O994" s="2"/>
      <c r="P994" s="2" t="s">
        <v>233</v>
      </c>
      <c r="Q994" s="2" t="s">
        <v>115</v>
      </c>
      <c r="R994" s="2" t="s">
        <v>987</v>
      </c>
      <c r="S994" s="2" t="s">
        <v>1006</v>
      </c>
      <c r="T994" s="2"/>
      <c r="U994" s="2" t="s">
        <v>950</v>
      </c>
      <c r="V994" s="5">
        <v>42370</v>
      </c>
      <c r="W994" s="2">
        <v>2016</v>
      </c>
      <c r="X994" s="5">
        <v>42735</v>
      </c>
      <c r="Y994" s="2">
        <v>2016</v>
      </c>
      <c r="Z994" s="2" t="s">
        <v>999</v>
      </c>
      <c r="AA994" s="4">
        <v>450640</v>
      </c>
      <c r="AB994" s="4">
        <v>450640</v>
      </c>
      <c r="AC994" s="4"/>
      <c r="AD994" s="4"/>
      <c r="AE994" s="4"/>
      <c r="AF994" s="4"/>
      <c r="AG994" s="4"/>
      <c r="AH994" s="4"/>
      <c r="AI994" s="4"/>
      <c r="AJ994" s="4"/>
      <c r="AK994" s="4">
        <v>450640</v>
      </c>
      <c r="AL994" s="4">
        <v>450640</v>
      </c>
      <c r="AM994" s="4"/>
      <c r="AN994" s="4"/>
      <c r="AO994" s="4"/>
      <c r="AP994" s="4"/>
      <c r="AQ994" s="4"/>
      <c r="AR994" s="4"/>
      <c r="AS994" s="4"/>
      <c r="AT994" s="4"/>
      <c r="AU994" s="2" t="s">
        <v>1401</v>
      </c>
      <c r="AV994" s="2" t="s">
        <v>266</v>
      </c>
      <c r="AW994" s="2" t="s">
        <v>267</v>
      </c>
    </row>
    <row r="995" spans="1:49" ht="28.5" outlineLevel="2" x14ac:dyDescent="0.2">
      <c r="A995" s="52" t="s">
        <v>1701</v>
      </c>
      <c r="B995" s="52"/>
      <c r="C995" s="2" t="s">
        <v>105</v>
      </c>
      <c r="D995" s="2">
        <v>1</v>
      </c>
      <c r="E995" s="2" t="s">
        <v>106</v>
      </c>
      <c r="F995" s="2" t="s">
        <v>107</v>
      </c>
      <c r="G995" s="2" t="s">
        <v>180</v>
      </c>
      <c r="H995" s="2" t="s">
        <v>181</v>
      </c>
      <c r="I995" s="2" t="s">
        <v>1702</v>
      </c>
      <c r="J995" s="2" t="s">
        <v>111</v>
      </c>
      <c r="K995" s="4">
        <v>248000</v>
      </c>
      <c r="L995" s="4">
        <v>248000</v>
      </c>
      <c r="M995" s="5">
        <v>42292</v>
      </c>
      <c r="N995" s="2" t="s">
        <v>1399</v>
      </c>
      <c r="O995" s="2"/>
      <c r="P995" s="2" t="s">
        <v>233</v>
      </c>
      <c r="Q995" s="2" t="s">
        <v>115</v>
      </c>
      <c r="R995" s="2" t="s">
        <v>987</v>
      </c>
      <c r="S995" s="2" t="s">
        <v>1006</v>
      </c>
      <c r="T995" s="2"/>
      <c r="U995" s="2" t="s">
        <v>950</v>
      </c>
      <c r="V995" s="5">
        <v>42370</v>
      </c>
      <c r="W995" s="2">
        <v>2016</v>
      </c>
      <c r="X995" s="5">
        <v>42735</v>
      </c>
      <c r="Y995" s="2">
        <v>2016</v>
      </c>
      <c r="Z995" s="2" t="s">
        <v>999</v>
      </c>
      <c r="AA995" s="4">
        <v>248000</v>
      </c>
      <c r="AB995" s="4">
        <v>248000</v>
      </c>
      <c r="AC995" s="4"/>
      <c r="AD995" s="4"/>
      <c r="AE995" s="4"/>
      <c r="AF995" s="4"/>
      <c r="AG995" s="4"/>
      <c r="AH995" s="4"/>
      <c r="AI995" s="4"/>
      <c r="AJ995" s="4"/>
      <c r="AK995" s="4">
        <v>248000</v>
      </c>
      <c r="AL995" s="4">
        <v>248000</v>
      </c>
      <c r="AM995" s="4"/>
      <c r="AN995" s="4"/>
      <c r="AO995" s="4"/>
      <c r="AP995" s="4"/>
      <c r="AQ995" s="4"/>
      <c r="AR995" s="4"/>
      <c r="AS995" s="4"/>
      <c r="AT995" s="4"/>
      <c r="AU995" s="2" t="s">
        <v>1401</v>
      </c>
      <c r="AV995" s="2" t="s">
        <v>266</v>
      </c>
      <c r="AW995" s="2" t="s">
        <v>267</v>
      </c>
    </row>
    <row r="996" spans="1:49" ht="28.5" outlineLevel="2" x14ac:dyDescent="0.2">
      <c r="A996" s="52" t="s">
        <v>1703</v>
      </c>
      <c r="B996" s="52"/>
      <c r="C996" s="2" t="s">
        <v>105</v>
      </c>
      <c r="D996" s="2">
        <v>1</v>
      </c>
      <c r="E996" s="2" t="s">
        <v>106</v>
      </c>
      <c r="F996" s="2" t="s">
        <v>107</v>
      </c>
      <c r="G996" s="2" t="s">
        <v>210</v>
      </c>
      <c r="H996" s="2" t="s">
        <v>211</v>
      </c>
      <c r="I996" s="2" t="s">
        <v>1704</v>
      </c>
      <c r="J996" s="2" t="s">
        <v>111</v>
      </c>
      <c r="K996" s="4">
        <v>399954.63</v>
      </c>
      <c r="L996" s="4">
        <v>471946.46</v>
      </c>
      <c r="M996" s="5">
        <v>42309</v>
      </c>
      <c r="N996" s="2" t="s">
        <v>1399</v>
      </c>
      <c r="O996" s="2"/>
      <c r="P996" s="2" t="s">
        <v>233</v>
      </c>
      <c r="Q996" s="2" t="s">
        <v>1418</v>
      </c>
      <c r="R996" s="2" t="s">
        <v>1549</v>
      </c>
      <c r="S996" s="2" t="s">
        <v>1705</v>
      </c>
      <c r="T996" s="2"/>
      <c r="U996" s="2" t="s">
        <v>950</v>
      </c>
      <c r="V996" s="5">
        <v>42379</v>
      </c>
      <c r="W996" s="2">
        <v>2016</v>
      </c>
      <c r="X996" s="5">
        <v>42735</v>
      </c>
      <c r="Y996" s="2">
        <v>2016</v>
      </c>
      <c r="Z996" s="2" t="s">
        <v>1706</v>
      </c>
      <c r="AA996" s="4">
        <v>399954.63</v>
      </c>
      <c r="AB996" s="4">
        <v>471946.46</v>
      </c>
      <c r="AC996" s="4"/>
      <c r="AD996" s="4"/>
      <c r="AE996" s="4"/>
      <c r="AF996" s="4"/>
      <c r="AG996" s="4"/>
      <c r="AH996" s="4"/>
      <c r="AI996" s="4"/>
      <c r="AJ996" s="4"/>
      <c r="AK996" s="4">
        <v>399954.63</v>
      </c>
      <c r="AL996" s="4">
        <v>471946.46</v>
      </c>
      <c r="AM996" s="4"/>
      <c r="AN996" s="4"/>
      <c r="AO996" s="4"/>
      <c r="AP996" s="4"/>
      <c r="AQ996" s="4"/>
      <c r="AR996" s="4"/>
      <c r="AS996" s="4"/>
      <c r="AT996" s="4"/>
      <c r="AU996" s="2" t="s">
        <v>1401</v>
      </c>
      <c r="AV996" s="2" t="s">
        <v>215</v>
      </c>
      <c r="AW996" s="2" t="s">
        <v>1707</v>
      </c>
    </row>
    <row r="997" spans="1:49" ht="28.5" outlineLevel="2" x14ac:dyDescent="0.2">
      <c r="A997" s="52" t="s">
        <v>1708</v>
      </c>
      <c r="B997" s="52"/>
      <c r="C997" s="2" t="s">
        <v>105</v>
      </c>
      <c r="D997" s="2">
        <v>1</v>
      </c>
      <c r="E997" s="2" t="s">
        <v>106</v>
      </c>
      <c r="F997" s="2" t="s">
        <v>107</v>
      </c>
      <c r="G997" s="2" t="s">
        <v>210</v>
      </c>
      <c r="H997" s="2" t="s">
        <v>211</v>
      </c>
      <c r="I997" s="2" t="s">
        <v>1709</v>
      </c>
      <c r="J997" s="2" t="s">
        <v>111</v>
      </c>
      <c r="K997" s="4">
        <v>94582</v>
      </c>
      <c r="L997" s="4">
        <v>111606.76</v>
      </c>
      <c r="M997" s="5">
        <v>42358</v>
      </c>
      <c r="N997" s="2" t="s">
        <v>1399</v>
      </c>
      <c r="O997" s="2"/>
      <c r="P997" s="2" t="s">
        <v>233</v>
      </c>
      <c r="Q997" s="2" t="s">
        <v>1418</v>
      </c>
      <c r="R997" s="2" t="s">
        <v>389</v>
      </c>
      <c r="S997" s="2" t="s">
        <v>1710</v>
      </c>
      <c r="T997" s="2"/>
      <c r="U997" s="2" t="s">
        <v>950</v>
      </c>
      <c r="V997" s="5">
        <v>42430</v>
      </c>
      <c r="W997" s="2">
        <v>2016</v>
      </c>
      <c r="X997" s="5">
        <v>42460</v>
      </c>
      <c r="Y997" s="2">
        <v>2016</v>
      </c>
      <c r="Z997" s="2" t="s">
        <v>1711</v>
      </c>
      <c r="AA997" s="4">
        <v>94582</v>
      </c>
      <c r="AB997" s="4">
        <v>111606.76</v>
      </c>
      <c r="AC997" s="4"/>
      <c r="AD997" s="4"/>
      <c r="AE997" s="4"/>
      <c r="AF997" s="4"/>
      <c r="AG997" s="4"/>
      <c r="AH997" s="4"/>
      <c r="AI997" s="4"/>
      <c r="AJ997" s="4"/>
      <c r="AK997" s="4">
        <v>94582</v>
      </c>
      <c r="AL997" s="4">
        <v>111606.76</v>
      </c>
      <c r="AM997" s="4"/>
      <c r="AN997" s="4"/>
      <c r="AO997" s="4"/>
      <c r="AP997" s="4"/>
      <c r="AQ997" s="4"/>
      <c r="AR997" s="4"/>
      <c r="AS997" s="4"/>
      <c r="AT997" s="4"/>
      <c r="AU997" s="2" t="s">
        <v>1401</v>
      </c>
      <c r="AV997" s="2" t="s">
        <v>876</v>
      </c>
      <c r="AW997" s="2" t="s">
        <v>215</v>
      </c>
    </row>
    <row r="998" spans="1:49" ht="28.5" outlineLevel="2" x14ac:dyDescent="0.2">
      <c r="A998" s="52" t="s">
        <v>1712</v>
      </c>
      <c r="B998" s="52"/>
      <c r="C998" s="2" t="s">
        <v>105</v>
      </c>
      <c r="D998" s="2">
        <v>1</v>
      </c>
      <c r="E998" s="2" t="s">
        <v>106</v>
      </c>
      <c r="F998" s="2" t="s">
        <v>107</v>
      </c>
      <c r="G998" s="2" t="s">
        <v>210</v>
      </c>
      <c r="H998" s="2" t="s">
        <v>211</v>
      </c>
      <c r="I998" s="2" t="s">
        <v>1713</v>
      </c>
      <c r="J998" s="2" t="s">
        <v>111</v>
      </c>
      <c r="K998" s="4">
        <v>145566</v>
      </c>
      <c r="L998" s="4">
        <v>171767.88</v>
      </c>
      <c r="M998" s="5">
        <v>42323</v>
      </c>
      <c r="N998" s="2" t="s">
        <v>1399</v>
      </c>
      <c r="O998" s="2"/>
      <c r="P998" s="2" t="s">
        <v>233</v>
      </c>
      <c r="Q998" s="2" t="s">
        <v>1418</v>
      </c>
      <c r="R998" s="2" t="s">
        <v>1714</v>
      </c>
      <c r="S998" s="2" t="s">
        <v>1087</v>
      </c>
      <c r="T998" s="2"/>
      <c r="U998" s="2" t="s">
        <v>1103</v>
      </c>
      <c r="V998" s="5">
        <v>42379</v>
      </c>
      <c r="W998" s="2">
        <v>2016</v>
      </c>
      <c r="X998" s="5">
        <v>42735</v>
      </c>
      <c r="Y998" s="2">
        <v>2016</v>
      </c>
      <c r="Z998" s="2" t="s">
        <v>1715</v>
      </c>
      <c r="AA998" s="4">
        <v>145566</v>
      </c>
      <c r="AB998" s="4">
        <v>171767.88</v>
      </c>
      <c r="AC998" s="4"/>
      <c r="AD998" s="4"/>
      <c r="AE998" s="4"/>
      <c r="AF998" s="4"/>
      <c r="AG998" s="4"/>
      <c r="AH998" s="4"/>
      <c r="AI998" s="4"/>
      <c r="AJ998" s="4"/>
      <c r="AK998" s="4">
        <v>145566</v>
      </c>
      <c r="AL998" s="4">
        <v>171767.88</v>
      </c>
      <c r="AM998" s="4"/>
      <c r="AN998" s="4"/>
      <c r="AO998" s="4"/>
      <c r="AP998" s="4"/>
      <c r="AQ998" s="4"/>
      <c r="AR998" s="4"/>
      <c r="AS998" s="4"/>
      <c r="AT998" s="4"/>
      <c r="AU998" s="2" t="s">
        <v>1401</v>
      </c>
      <c r="AV998" s="2" t="s">
        <v>266</v>
      </c>
      <c r="AW998" s="2" t="s">
        <v>876</v>
      </c>
    </row>
    <row r="999" spans="1:49" ht="28.5" outlineLevel="2" x14ac:dyDescent="0.2">
      <c r="A999" s="52" t="s">
        <v>1716</v>
      </c>
      <c r="B999" s="52"/>
      <c r="C999" s="2" t="s">
        <v>105</v>
      </c>
      <c r="D999" s="2">
        <v>1</v>
      </c>
      <c r="E999" s="2" t="s">
        <v>106</v>
      </c>
      <c r="F999" s="2" t="s">
        <v>107</v>
      </c>
      <c r="G999" s="2" t="s">
        <v>210</v>
      </c>
      <c r="H999" s="2" t="s">
        <v>211</v>
      </c>
      <c r="I999" s="2" t="s">
        <v>1717</v>
      </c>
      <c r="J999" s="2" t="s">
        <v>111</v>
      </c>
      <c r="K999" s="4">
        <v>91586</v>
      </c>
      <c r="L999" s="4">
        <v>108071.48</v>
      </c>
      <c r="M999" s="5">
        <v>42339</v>
      </c>
      <c r="N999" s="2" t="s">
        <v>1399</v>
      </c>
      <c r="O999" s="2"/>
      <c r="P999" s="2" t="s">
        <v>233</v>
      </c>
      <c r="Q999" s="2" t="s">
        <v>1418</v>
      </c>
      <c r="R999" s="2" t="s">
        <v>1718</v>
      </c>
      <c r="S999" s="2" t="s">
        <v>1719</v>
      </c>
      <c r="T999" s="2"/>
      <c r="U999" s="2" t="s">
        <v>950</v>
      </c>
      <c r="V999" s="5">
        <v>42379</v>
      </c>
      <c r="W999" s="2">
        <v>2016</v>
      </c>
      <c r="X999" s="5">
        <v>42735</v>
      </c>
      <c r="Y999" s="2">
        <v>2016</v>
      </c>
      <c r="Z999" s="2" t="s">
        <v>1715</v>
      </c>
      <c r="AA999" s="4">
        <v>91586</v>
      </c>
      <c r="AB999" s="4">
        <v>108071.48</v>
      </c>
      <c r="AC999" s="4"/>
      <c r="AD999" s="4"/>
      <c r="AE999" s="4"/>
      <c r="AF999" s="4"/>
      <c r="AG999" s="4"/>
      <c r="AH999" s="4"/>
      <c r="AI999" s="4"/>
      <c r="AJ999" s="4"/>
      <c r="AK999" s="4">
        <v>91586</v>
      </c>
      <c r="AL999" s="4">
        <v>108071.48</v>
      </c>
      <c r="AM999" s="4"/>
      <c r="AN999" s="4"/>
      <c r="AO999" s="4"/>
      <c r="AP999" s="4"/>
      <c r="AQ999" s="4"/>
      <c r="AR999" s="4"/>
      <c r="AS999" s="4"/>
      <c r="AT999" s="4"/>
      <c r="AU999" s="2" t="s">
        <v>1401</v>
      </c>
      <c r="AV999" s="2" t="s">
        <v>266</v>
      </c>
      <c r="AW999" s="2" t="s">
        <v>876</v>
      </c>
    </row>
    <row r="1000" spans="1:49" ht="28.5" outlineLevel="2" x14ac:dyDescent="0.2">
      <c r="A1000" s="52" t="s">
        <v>1720</v>
      </c>
      <c r="B1000" s="52"/>
      <c r="C1000" s="2" t="s">
        <v>105</v>
      </c>
      <c r="D1000" s="2">
        <v>1</v>
      </c>
      <c r="E1000" s="2" t="s">
        <v>106</v>
      </c>
      <c r="F1000" s="2" t="s">
        <v>107</v>
      </c>
      <c r="G1000" s="2" t="s">
        <v>210</v>
      </c>
      <c r="H1000" s="2" t="s">
        <v>211</v>
      </c>
      <c r="I1000" s="2" t="s">
        <v>1721</v>
      </c>
      <c r="J1000" s="2" t="s">
        <v>111</v>
      </c>
      <c r="K1000" s="4">
        <v>99895</v>
      </c>
      <c r="L1000" s="4">
        <v>117876.1</v>
      </c>
      <c r="M1000" s="5">
        <v>42339</v>
      </c>
      <c r="N1000" s="2" t="s">
        <v>1399</v>
      </c>
      <c r="O1000" s="2"/>
      <c r="P1000" s="2" t="s">
        <v>233</v>
      </c>
      <c r="Q1000" s="2" t="s">
        <v>1418</v>
      </c>
      <c r="R1000" s="2" t="s">
        <v>458</v>
      </c>
      <c r="S1000" s="2" t="s">
        <v>1685</v>
      </c>
      <c r="T1000" s="2"/>
      <c r="U1000" s="2" t="s">
        <v>950</v>
      </c>
      <c r="V1000" s="5">
        <v>42430</v>
      </c>
      <c r="W1000" s="2">
        <v>2016</v>
      </c>
      <c r="X1000" s="5">
        <v>42460</v>
      </c>
      <c r="Y1000" s="2">
        <v>2016</v>
      </c>
      <c r="Z1000" s="2" t="s">
        <v>1715</v>
      </c>
      <c r="AA1000" s="4">
        <v>99895</v>
      </c>
      <c r="AB1000" s="4">
        <v>117876.1</v>
      </c>
      <c r="AC1000" s="4"/>
      <c r="AD1000" s="4"/>
      <c r="AE1000" s="4"/>
      <c r="AF1000" s="4"/>
      <c r="AG1000" s="4"/>
      <c r="AH1000" s="4"/>
      <c r="AI1000" s="4"/>
      <c r="AJ1000" s="4"/>
      <c r="AK1000" s="4">
        <v>99895</v>
      </c>
      <c r="AL1000" s="4">
        <v>117876.1</v>
      </c>
      <c r="AM1000" s="4"/>
      <c r="AN1000" s="4"/>
      <c r="AO1000" s="4"/>
      <c r="AP1000" s="4"/>
      <c r="AQ1000" s="4"/>
      <c r="AR1000" s="4"/>
      <c r="AS1000" s="4"/>
      <c r="AT1000" s="4"/>
      <c r="AU1000" s="2" t="s">
        <v>1401</v>
      </c>
      <c r="AV1000" s="2" t="s">
        <v>266</v>
      </c>
      <c r="AW1000" s="2" t="s">
        <v>876</v>
      </c>
    </row>
    <row r="1001" spans="1:49" ht="42.75" outlineLevel="2" x14ac:dyDescent="0.2">
      <c r="A1001" s="52" t="s">
        <v>1722</v>
      </c>
      <c r="B1001" s="52"/>
      <c r="C1001" s="2" t="s">
        <v>105</v>
      </c>
      <c r="D1001" s="2">
        <v>1</v>
      </c>
      <c r="E1001" s="2" t="s">
        <v>106</v>
      </c>
      <c r="F1001" s="2" t="s">
        <v>107</v>
      </c>
      <c r="G1001" s="2" t="s">
        <v>210</v>
      </c>
      <c r="H1001" s="2" t="s">
        <v>211</v>
      </c>
      <c r="I1001" s="2" t="s">
        <v>1723</v>
      </c>
      <c r="J1001" s="2" t="s">
        <v>111</v>
      </c>
      <c r="K1001" s="4">
        <v>93220</v>
      </c>
      <c r="L1001" s="4">
        <v>93220</v>
      </c>
      <c r="M1001" s="5">
        <v>42339</v>
      </c>
      <c r="N1001" s="2" t="s">
        <v>1399</v>
      </c>
      <c r="O1001" s="2"/>
      <c r="P1001" s="2" t="s">
        <v>233</v>
      </c>
      <c r="Q1001" s="2" t="s">
        <v>1418</v>
      </c>
      <c r="R1001" s="2" t="s">
        <v>1428</v>
      </c>
      <c r="S1001" s="2" t="s">
        <v>1724</v>
      </c>
      <c r="T1001" s="2"/>
      <c r="U1001" s="2" t="s">
        <v>950</v>
      </c>
      <c r="V1001" s="5">
        <v>42379</v>
      </c>
      <c r="W1001" s="2">
        <v>2016</v>
      </c>
      <c r="X1001" s="5">
        <v>42460</v>
      </c>
      <c r="Y1001" s="2">
        <v>2016</v>
      </c>
      <c r="Z1001" s="2" t="s">
        <v>1725</v>
      </c>
      <c r="AA1001" s="4">
        <v>93220</v>
      </c>
      <c r="AB1001" s="4">
        <v>93220</v>
      </c>
      <c r="AC1001" s="4"/>
      <c r="AD1001" s="4"/>
      <c r="AE1001" s="4"/>
      <c r="AF1001" s="4"/>
      <c r="AG1001" s="4"/>
      <c r="AH1001" s="4"/>
      <c r="AI1001" s="4"/>
      <c r="AJ1001" s="4"/>
      <c r="AK1001" s="4">
        <v>93220</v>
      </c>
      <c r="AL1001" s="4">
        <v>93220</v>
      </c>
      <c r="AM1001" s="4"/>
      <c r="AN1001" s="4"/>
      <c r="AO1001" s="4"/>
      <c r="AP1001" s="4"/>
      <c r="AQ1001" s="4"/>
      <c r="AR1001" s="4"/>
      <c r="AS1001" s="4"/>
      <c r="AT1001" s="4"/>
      <c r="AU1001" s="2" t="s">
        <v>1401</v>
      </c>
      <c r="AV1001" s="2" t="s">
        <v>266</v>
      </c>
      <c r="AW1001" s="2" t="s">
        <v>876</v>
      </c>
    </row>
    <row r="1002" spans="1:49" ht="28.5" outlineLevel="2" x14ac:dyDescent="0.2">
      <c r="A1002" s="52" t="s">
        <v>1726</v>
      </c>
      <c r="B1002" s="52"/>
      <c r="C1002" s="2" t="s">
        <v>105</v>
      </c>
      <c r="D1002" s="2">
        <v>1</v>
      </c>
      <c r="E1002" s="2" t="s">
        <v>106</v>
      </c>
      <c r="F1002" s="2" t="s">
        <v>107</v>
      </c>
      <c r="G1002" s="2" t="s">
        <v>225</v>
      </c>
      <c r="H1002" s="2" t="s">
        <v>226</v>
      </c>
      <c r="I1002" s="2" t="s">
        <v>1727</v>
      </c>
      <c r="J1002" s="2" t="s">
        <v>111</v>
      </c>
      <c r="K1002" s="4">
        <v>74905.929999999993</v>
      </c>
      <c r="L1002" s="4">
        <v>88389</v>
      </c>
      <c r="M1002" s="5">
        <v>42309</v>
      </c>
      <c r="N1002" s="2" t="s">
        <v>1399</v>
      </c>
      <c r="O1002" s="2"/>
      <c r="P1002" s="2" t="s">
        <v>233</v>
      </c>
      <c r="Q1002" s="2" t="s">
        <v>1632</v>
      </c>
      <c r="R1002" s="2" t="s">
        <v>308</v>
      </c>
      <c r="S1002" s="2" t="s">
        <v>1728</v>
      </c>
      <c r="T1002" s="2"/>
      <c r="U1002" s="2" t="s">
        <v>950</v>
      </c>
      <c r="V1002" s="5">
        <v>42389</v>
      </c>
      <c r="W1002" s="2">
        <v>2016</v>
      </c>
      <c r="X1002" s="5">
        <v>42460</v>
      </c>
      <c r="Y1002" s="2">
        <v>2016</v>
      </c>
      <c r="Z1002" s="2" t="s">
        <v>1083</v>
      </c>
      <c r="AA1002" s="4">
        <v>74905.929999999993</v>
      </c>
      <c r="AB1002" s="4">
        <v>88389</v>
      </c>
      <c r="AC1002" s="4"/>
      <c r="AD1002" s="4"/>
      <c r="AE1002" s="4"/>
      <c r="AF1002" s="4"/>
      <c r="AG1002" s="4"/>
      <c r="AH1002" s="4"/>
      <c r="AI1002" s="4"/>
      <c r="AJ1002" s="4"/>
      <c r="AK1002" s="4">
        <v>74905.929999999993</v>
      </c>
      <c r="AL1002" s="4">
        <v>88389</v>
      </c>
      <c r="AM1002" s="4"/>
      <c r="AN1002" s="4"/>
      <c r="AO1002" s="4"/>
      <c r="AP1002" s="4"/>
      <c r="AQ1002" s="4"/>
      <c r="AR1002" s="4"/>
      <c r="AS1002" s="4"/>
      <c r="AT1002" s="4"/>
      <c r="AU1002" s="2" t="s">
        <v>1401</v>
      </c>
      <c r="AV1002" s="2" t="s">
        <v>1680</v>
      </c>
      <c r="AW1002" s="2" t="s">
        <v>1729</v>
      </c>
    </row>
    <row r="1003" spans="1:49" ht="28.5" outlineLevel="2" x14ac:dyDescent="0.2">
      <c r="A1003" s="52" t="s">
        <v>1712</v>
      </c>
      <c r="B1003" s="52"/>
      <c r="C1003" s="2" t="s">
        <v>105</v>
      </c>
      <c r="D1003" s="2">
        <v>1</v>
      </c>
      <c r="E1003" s="2" t="s">
        <v>106</v>
      </c>
      <c r="F1003" s="2" t="s">
        <v>107</v>
      </c>
      <c r="G1003" s="2" t="s">
        <v>225</v>
      </c>
      <c r="H1003" s="2" t="s">
        <v>226</v>
      </c>
      <c r="I1003" s="2" t="s">
        <v>1730</v>
      </c>
      <c r="J1003" s="2" t="s">
        <v>111</v>
      </c>
      <c r="K1003" s="4">
        <v>102083.52</v>
      </c>
      <c r="L1003" s="4">
        <v>120458.55</v>
      </c>
      <c r="M1003" s="5">
        <v>42339</v>
      </c>
      <c r="N1003" s="2" t="s">
        <v>1399</v>
      </c>
      <c r="O1003" s="2"/>
      <c r="P1003" s="2" t="s">
        <v>233</v>
      </c>
      <c r="Q1003" s="2" t="s">
        <v>1632</v>
      </c>
      <c r="R1003" s="2" t="s">
        <v>1086</v>
      </c>
      <c r="S1003" s="2" t="s">
        <v>1731</v>
      </c>
      <c r="T1003" s="2"/>
      <c r="U1003" s="2" t="s">
        <v>950</v>
      </c>
      <c r="V1003" s="5">
        <v>42389</v>
      </c>
      <c r="W1003" s="2">
        <v>2016</v>
      </c>
      <c r="X1003" s="5">
        <v>42429</v>
      </c>
      <c r="Y1003" s="2">
        <v>2016</v>
      </c>
      <c r="Z1003" s="2" t="s">
        <v>1083</v>
      </c>
      <c r="AA1003" s="4">
        <v>102083.52</v>
      </c>
      <c r="AB1003" s="4">
        <v>120458.55</v>
      </c>
      <c r="AC1003" s="4"/>
      <c r="AD1003" s="4"/>
      <c r="AE1003" s="4"/>
      <c r="AF1003" s="4"/>
      <c r="AG1003" s="4"/>
      <c r="AH1003" s="4"/>
      <c r="AI1003" s="4"/>
      <c r="AJ1003" s="4"/>
      <c r="AK1003" s="4">
        <v>102083.52</v>
      </c>
      <c r="AL1003" s="4">
        <v>120458.55</v>
      </c>
      <c r="AM1003" s="4"/>
      <c r="AN1003" s="4"/>
      <c r="AO1003" s="4"/>
      <c r="AP1003" s="4"/>
      <c r="AQ1003" s="4"/>
      <c r="AR1003" s="4"/>
      <c r="AS1003" s="4"/>
      <c r="AT1003" s="4"/>
      <c r="AU1003" s="2" t="s">
        <v>1401</v>
      </c>
      <c r="AV1003" s="2" t="s">
        <v>1680</v>
      </c>
      <c r="AW1003" s="2" t="s">
        <v>1729</v>
      </c>
    </row>
    <row r="1004" spans="1:49" ht="28.5" outlineLevel="2" x14ac:dyDescent="0.2">
      <c r="A1004" s="52" t="s">
        <v>1732</v>
      </c>
      <c r="B1004" s="52"/>
      <c r="C1004" s="2" t="s">
        <v>105</v>
      </c>
      <c r="D1004" s="2">
        <v>1</v>
      </c>
      <c r="E1004" s="2" t="s">
        <v>106</v>
      </c>
      <c r="F1004" s="2" t="s">
        <v>107</v>
      </c>
      <c r="G1004" s="2" t="s">
        <v>225</v>
      </c>
      <c r="H1004" s="2" t="s">
        <v>226</v>
      </c>
      <c r="I1004" s="2" t="s">
        <v>1733</v>
      </c>
      <c r="J1004" s="2" t="s">
        <v>111</v>
      </c>
      <c r="K1004" s="4">
        <v>55708.47</v>
      </c>
      <c r="L1004" s="4">
        <v>65735.990000000005</v>
      </c>
      <c r="M1004" s="5">
        <v>42339</v>
      </c>
      <c r="N1004" s="2" t="s">
        <v>1399</v>
      </c>
      <c r="O1004" s="2"/>
      <c r="P1004" s="2" t="s">
        <v>233</v>
      </c>
      <c r="Q1004" s="2" t="s">
        <v>1632</v>
      </c>
      <c r="R1004" s="2" t="s">
        <v>1734</v>
      </c>
      <c r="S1004" s="2" t="s">
        <v>1735</v>
      </c>
      <c r="T1004" s="2"/>
      <c r="U1004" s="2" t="s">
        <v>950</v>
      </c>
      <c r="V1004" s="5">
        <v>42401</v>
      </c>
      <c r="W1004" s="2">
        <v>2016</v>
      </c>
      <c r="X1004" s="5">
        <v>42490</v>
      </c>
      <c r="Y1004" s="2">
        <v>2016</v>
      </c>
      <c r="Z1004" s="2" t="s">
        <v>1083</v>
      </c>
      <c r="AA1004" s="4">
        <v>55708.47</v>
      </c>
      <c r="AB1004" s="4">
        <v>65735.990000000005</v>
      </c>
      <c r="AC1004" s="4"/>
      <c r="AD1004" s="4"/>
      <c r="AE1004" s="4"/>
      <c r="AF1004" s="4"/>
      <c r="AG1004" s="4"/>
      <c r="AH1004" s="4"/>
      <c r="AI1004" s="4"/>
      <c r="AJ1004" s="4"/>
      <c r="AK1004" s="4">
        <v>55708.47</v>
      </c>
      <c r="AL1004" s="4">
        <v>65735.990000000005</v>
      </c>
      <c r="AM1004" s="4"/>
      <c r="AN1004" s="4"/>
      <c r="AO1004" s="4"/>
      <c r="AP1004" s="4"/>
      <c r="AQ1004" s="4"/>
      <c r="AR1004" s="4"/>
      <c r="AS1004" s="4"/>
      <c r="AT1004" s="4"/>
      <c r="AU1004" s="2" t="s">
        <v>1401</v>
      </c>
      <c r="AV1004" s="2" t="s">
        <v>1680</v>
      </c>
      <c r="AW1004" s="2" t="s">
        <v>1729</v>
      </c>
    </row>
    <row r="1005" spans="1:49" ht="28.5" outlineLevel="2" x14ac:dyDescent="0.2">
      <c r="A1005" s="52" t="s">
        <v>1736</v>
      </c>
      <c r="B1005" s="52"/>
      <c r="C1005" s="2" t="s">
        <v>105</v>
      </c>
      <c r="D1005" s="2">
        <v>1</v>
      </c>
      <c r="E1005" s="2" t="s">
        <v>106</v>
      </c>
      <c r="F1005" s="2" t="s">
        <v>107</v>
      </c>
      <c r="G1005" s="2" t="s">
        <v>225</v>
      </c>
      <c r="H1005" s="2" t="s">
        <v>226</v>
      </c>
      <c r="I1005" s="2" t="s">
        <v>1737</v>
      </c>
      <c r="J1005" s="2" t="s">
        <v>111</v>
      </c>
      <c r="K1005" s="4">
        <v>55000</v>
      </c>
      <c r="L1005" s="4">
        <v>64900</v>
      </c>
      <c r="M1005" s="5">
        <v>42309</v>
      </c>
      <c r="N1005" s="2" t="s">
        <v>1399</v>
      </c>
      <c r="O1005" s="2"/>
      <c r="P1005" s="2" t="s">
        <v>233</v>
      </c>
      <c r="Q1005" s="2" t="s">
        <v>1632</v>
      </c>
      <c r="R1005" s="2" t="s">
        <v>1738</v>
      </c>
      <c r="S1005" s="2" t="s">
        <v>1739</v>
      </c>
      <c r="T1005" s="2"/>
      <c r="U1005" s="2" t="s">
        <v>950</v>
      </c>
      <c r="V1005" s="5">
        <v>42389</v>
      </c>
      <c r="W1005" s="2">
        <v>2016</v>
      </c>
      <c r="X1005" s="5">
        <v>42735</v>
      </c>
      <c r="Y1005" s="2">
        <v>2016</v>
      </c>
      <c r="Z1005" s="2" t="s">
        <v>1083</v>
      </c>
      <c r="AA1005" s="4">
        <v>55000</v>
      </c>
      <c r="AB1005" s="4">
        <v>64900</v>
      </c>
      <c r="AC1005" s="4"/>
      <c r="AD1005" s="4"/>
      <c r="AE1005" s="4"/>
      <c r="AF1005" s="4"/>
      <c r="AG1005" s="4"/>
      <c r="AH1005" s="4"/>
      <c r="AI1005" s="4"/>
      <c r="AJ1005" s="4"/>
      <c r="AK1005" s="4">
        <v>55000</v>
      </c>
      <c r="AL1005" s="4">
        <v>64900</v>
      </c>
      <c r="AM1005" s="4"/>
      <c r="AN1005" s="4"/>
      <c r="AO1005" s="4"/>
      <c r="AP1005" s="4"/>
      <c r="AQ1005" s="4"/>
      <c r="AR1005" s="4"/>
      <c r="AS1005" s="4"/>
      <c r="AT1005" s="4"/>
      <c r="AU1005" s="2" t="s">
        <v>1401</v>
      </c>
      <c r="AV1005" s="2" t="s">
        <v>1680</v>
      </c>
      <c r="AW1005" s="2" t="s">
        <v>1729</v>
      </c>
    </row>
    <row r="1006" spans="1:49" ht="28.5" outlineLevel="2" x14ac:dyDescent="0.2">
      <c r="A1006" s="52" t="s">
        <v>1740</v>
      </c>
      <c r="B1006" s="52"/>
      <c r="C1006" s="2" t="s">
        <v>105</v>
      </c>
      <c r="D1006" s="2">
        <v>1</v>
      </c>
      <c r="E1006" s="2" t="s">
        <v>106</v>
      </c>
      <c r="F1006" s="2" t="s">
        <v>107</v>
      </c>
      <c r="G1006" s="2" t="s">
        <v>225</v>
      </c>
      <c r="H1006" s="2" t="s">
        <v>226</v>
      </c>
      <c r="I1006" s="2" t="s">
        <v>1741</v>
      </c>
      <c r="J1006" s="2" t="s">
        <v>111</v>
      </c>
      <c r="K1006" s="4">
        <v>220937.19</v>
      </c>
      <c r="L1006" s="4">
        <v>260705.88</v>
      </c>
      <c r="M1006" s="5">
        <v>42339</v>
      </c>
      <c r="N1006" s="2" t="s">
        <v>1399</v>
      </c>
      <c r="O1006" s="2"/>
      <c r="P1006" s="2" t="s">
        <v>233</v>
      </c>
      <c r="Q1006" s="2" t="s">
        <v>1632</v>
      </c>
      <c r="R1006" s="2" t="s">
        <v>1742</v>
      </c>
      <c r="S1006" s="2" t="s">
        <v>1743</v>
      </c>
      <c r="T1006" s="2"/>
      <c r="U1006" s="2" t="s">
        <v>950</v>
      </c>
      <c r="V1006" s="5">
        <v>42389</v>
      </c>
      <c r="W1006" s="2">
        <v>2016</v>
      </c>
      <c r="X1006" s="5">
        <v>42429</v>
      </c>
      <c r="Y1006" s="2">
        <v>2016</v>
      </c>
      <c r="Z1006" s="2" t="s">
        <v>999</v>
      </c>
      <c r="AA1006" s="4">
        <v>220937.19</v>
      </c>
      <c r="AB1006" s="4">
        <v>260705.88</v>
      </c>
      <c r="AC1006" s="4"/>
      <c r="AD1006" s="4"/>
      <c r="AE1006" s="4"/>
      <c r="AF1006" s="4"/>
      <c r="AG1006" s="4"/>
      <c r="AH1006" s="4"/>
      <c r="AI1006" s="4"/>
      <c r="AJ1006" s="4"/>
      <c r="AK1006" s="4">
        <v>220937.19</v>
      </c>
      <c r="AL1006" s="4">
        <v>260705.88</v>
      </c>
      <c r="AM1006" s="4"/>
      <c r="AN1006" s="4"/>
      <c r="AO1006" s="4"/>
      <c r="AP1006" s="4"/>
      <c r="AQ1006" s="4"/>
      <c r="AR1006" s="4"/>
      <c r="AS1006" s="4"/>
      <c r="AT1006" s="4"/>
      <c r="AU1006" s="2" t="s">
        <v>1401</v>
      </c>
      <c r="AV1006" s="2" t="s">
        <v>266</v>
      </c>
      <c r="AW1006" s="2" t="s">
        <v>267</v>
      </c>
    </row>
    <row r="1007" spans="1:49" ht="28.5" outlineLevel="2" x14ac:dyDescent="0.2">
      <c r="A1007" s="52" t="s">
        <v>1744</v>
      </c>
      <c r="B1007" s="52"/>
      <c r="C1007" s="2" t="s">
        <v>105</v>
      </c>
      <c r="D1007" s="2">
        <v>1</v>
      </c>
      <c r="E1007" s="2" t="s">
        <v>106</v>
      </c>
      <c r="F1007" s="2" t="s">
        <v>107</v>
      </c>
      <c r="G1007" s="2" t="s">
        <v>225</v>
      </c>
      <c r="H1007" s="2" t="s">
        <v>226</v>
      </c>
      <c r="I1007" s="2" t="s">
        <v>1745</v>
      </c>
      <c r="J1007" s="2" t="s">
        <v>111</v>
      </c>
      <c r="K1007" s="4">
        <v>126084.14</v>
      </c>
      <c r="L1007" s="4">
        <v>148779.29</v>
      </c>
      <c r="M1007" s="5">
        <v>42278</v>
      </c>
      <c r="N1007" s="2" t="s">
        <v>1399</v>
      </c>
      <c r="O1007" s="2"/>
      <c r="P1007" s="2" t="s">
        <v>233</v>
      </c>
      <c r="Q1007" s="2" t="s">
        <v>1632</v>
      </c>
      <c r="R1007" s="2" t="s">
        <v>389</v>
      </c>
      <c r="S1007" s="2" t="s">
        <v>1710</v>
      </c>
      <c r="T1007" s="2"/>
      <c r="U1007" s="2" t="s">
        <v>950</v>
      </c>
      <c r="V1007" s="5">
        <v>42370</v>
      </c>
      <c r="W1007" s="2">
        <v>2016</v>
      </c>
      <c r="X1007" s="5">
        <v>42400</v>
      </c>
      <c r="Y1007" s="2">
        <v>2016</v>
      </c>
      <c r="Z1007" s="2" t="s">
        <v>999</v>
      </c>
      <c r="AA1007" s="4">
        <v>126084.14</v>
      </c>
      <c r="AB1007" s="4">
        <v>148779.29</v>
      </c>
      <c r="AC1007" s="4"/>
      <c r="AD1007" s="4"/>
      <c r="AE1007" s="4"/>
      <c r="AF1007" s="4"/>
      <c r="AG1007" s="4"/>
      <c r="AH1007" s="4"/>
      <c r="AI1007" s="4"/>
      <c r="AJ1007" s="4"/>
      <c r="AK1007" s="4">
        <v>126084.14</v>
      </c>
      <c r="AL1007" s="4">
        <v>148779.29</v>
      </c>
      <c r="AM1007" s="4"/>
      <c r="AN1007" s="4"/>
      <c r="AO1007" s="4"/>
      <c r="AP1007" s="4"/>
      <c r="AQ1007" s="4"/>
      <c r="AR1007" s="4"/>
      <c r="AS1007" s="4"/>
      <c r="AT1007" s="4"/>
      <c r="AU1007" s="2" t="s">
        <v>1401</v>
      </c>
      <c r="AV1007" s="2" t="s">
        <v>266</v>
      </c>
      <c r="AW1007" s="2" t="s">
        <v>267</v>
      </c>
    </row>
    <row r="1008" spans="1:49" ht="28.5" outlineLevel="2" x14ac:dyDescent="0.2">
      <c r="A1008" s="52" t="s">
        <v>1746</v>
      </c>
      <c r="B1008" s="52"/>
      <c r="C1008" s="2" t="s">
        <v>105</v>
      </c>
      <c r="D1008" s="2">
        <v>1</v>
      </c>
      <c r="E1008" s="2" t="s">
        <v>106</v>
      </c>
      <c r="F1008" s="2" t="s">
        <v>107</v>
      </c>
      <c r="G1008" s="2" t="s">
        <v>225</v>
      </c>
      <c r="H1008" s="2" t="s">
        <v>226</v>
      </c>
      <c r="I1008" s="2" t="s">
        <v>1747</v>
      </c>
      <c r="J1008" s="2" t="s">
        <v>111</v>
      </c>
      <c r="K1008" s="4">
        <v>427710.58</v>
      </c>
      <c r="L1008" s="4">
        <v>504698.48</v>
      </c>
      <c r="M1008" s="5">
        <v>42278</v>
      </c>
      <c r="N1008" s="2" t="s">
        <v>1399</v>
      </c>
      <c r="O1008" s="2"/>
      <c r="P1008" s="2" t="s">
        <v>233</v>
      </c>
      <c r="Q1008" s="2" t="s">
        <v>1632</v>
      </c>
      <c r="R1008" s="2" t="s">
        <v>389</v>
      </c>
      <c r="S1008" s="2" t="s">
        <v>1710</v>
      </c>
      <c r="T1008" s="2"/>
      <c r="U1008" s="2" t="s">
        <v>950</v>
      </c>
      <c r="V1008" s="5">
        <v>42370</v>
      </c>
      <c r="W1008" s="2">
        <v>2016</v>
      </c>
      <c r="X1008" s="5">
        <v>42400</v>
      </c>
      <c r="Y1008" s="2">
        <v>2016</v>
      </c>
      <c r="Z1008" s="2" t="s">
        <v>1748</v>
      </c>
      <c r="AA1008" s="4">
        <v>427710.58</v>
      </c>
      <c r="AB1008" s="4">
        <v>504698.48</v>
      </c>
      <c r="AC1008" s="4"/>
      <c r="AD1008" s="4"/>
      <c r="AE1008" s="4"/>
      <c r="AF1008" s="4"/>
      <c r="AG1008" s="4"/>
      <c r="AH1008" s="4"/>
      <c r="AI1008" s="4"/>
      <c r="AJ1008" s="4"/>
      <c r="AK1008" s="4">
        <v>427710.58</v>
      </c>
      <c r="AL1008" s="4">
        <v>504698.48</v>
      </c>
      <c r="AM1008" s="4"/>
      <c r="AN1008" s="4"/>
      <c r="AO1008" s="4"/>
      <c r="AP1008" s="4"/>
      <c r="AQ1008" s="4"/>
      <c r="AR1008" s="4"/>
      <c r="AS1008" s="4"/>
      <c r="AT1008" s="4"/>
      <c r="AU1008" s="2" t="s">
        <v>1401</v>
      </c>
      <c r="AV1008" s="2" t="s">
        <v>266</v>
      </c>
      <c r="AW1008" s="2" t="s">
        <v>267</v>
      </c>
    </row>
    <row r="1009" spans="1:49" ht="28.5" outlineLevel="2" x14ac:dyDescent="0.2">
      <c r="A1009" s="52" t="s">
        <v>1749</v>
      </c>
      <c r="B1009" s="52"/>
      <c r="C1009" s="2" t="s">
        <v>105</v>
      </c>
      <c r="D1009" s="2">
        <v>1</v>
      </c>
      <c r="E1009" s="2" t="s">
        <v>106</v>
      </c>
      <c r="F1009" s="2" t="s">
        <v>107</v>
      </c>
      <c r="G1009" s="2" t="s">
        <v>225</v>
      </c>
      <c r="H1009" s="2" t="s">
        <v>226</v>
      </c>
      <c r="I1009" s="2" t="s">
        <v>1750</v>
      </c>
      <c r="J1009" s="2" t="s">
        <v>111</v>
      </c>
      <c r="K1009" s="4">
        <v>111508.47</v>
      </c>
      <c r="L1009" s="4">
        <v>131579.99</v>
      </c>
      <c r="M1009" s="5">
        <v>42339</v>
      </c>
      <c r="N1009" s="2" t="s">
        <v>1399</v>
      </c>
      <c r="O1009" s="2"/>
      <c r="P1009" s="2" t="s">
        <v>233</v>
      </c>
      <c r="Q1009" s="2" t="s">
        <v>1632</v>
      </c>
      <c r="R1009" s="2" t="s">
        <v>1086</v>
      </c>
      <c r="S1009" s="2" t="s">
        <v>1087</v>
      </c>
      <c r="T1009" s="2"/>
      <c r="U1009" s="2" t="s">
        <v>950</v>
      </c>
      <c r="V1009" s="5">
        <v>42389</v>
      </c>
      <c r="W1009" s="2">
        <v>2016</v>
      </c>
      <c r="X1009" s="5">
        <v>42429</v>
      </c>
      <c r="Y1009" s="2">
        <v>2016</v>
      </c>
      <c r="Z1009" s="2" t="s">
        <v>1083</v>
      </c>
      <c r="AA1009" s="4">
        <v>111508.47</v>
      </c>
      <c r="AB1009" s="4">
        <v>131579.99</v>
      </c>
      <c r="AC1009" s="4"/>
      <c r="AD1009" s="4"/>
      <c r="AE1009" s="4"/>
      <c r="AF1009" s="4"/>
      <c r="AG1009" s="4"/>
      <c r="AH1009" s="4"/>
      <c r="AI1009" s="4"/>
      <c r="AJ1009" s="4"/>
      <c r="AK1009" s="4">
        <v>111508.47</v>
      </c>
      <c r="AL1009" s="4">
        <v>131579.99</v>
      </c>
      <c r="AM1009" s="4"/>
      <c r="AN1009" s="4"/>
      <c r="AO1009" s="4"/>
      <c r="AP1009" s="4"/>
      <c r="AQ1009" s="4"/>
      <c r="AR1009" s="4"/>
      <c r="AS1009" s="4"/>
      <c r="AT1009" s="4"/>
      <c r="AU1009" s="2" t="s">
        <v>1401</v>
      </c>
      <c r="AV1009" s="2" t="s">
        <v>1751</v>
      </c>
      <c r="AW1009" s="2" t="s">
        <v>1729</v>
      </c>
    </row>
    <row r="1010" spans="1:49" ht="28.5" outlineLevel="2" x14ac:dyDescent="0.2">
      <c r="A1010" s="52" t="s">
        <v>1752</v>
      </c>
      <c r="B1010" s="52"/>
      <c r="C1010" s="2" t="s">
        <v>105</v>
      </c>
      <c r="D1010" s="2">
        <v>1</v>
      </c>
      <c r="E1010" s="2" t="s">
        <v>106</v>
      </c>
      <c r="F1010" s="2" t="s">
        <v>107</v>
      </c>
      <c r="G1010" s="2" t="s">
        <v>172</v>
      </c>
      <c r="H1010" s="2" t="s">
        <v>173</v>
      </c>
      <c r="I1010" s="2" t="s">
        <v>1753</v>
      </c>
      <c r="J1010" s="2" t="s">
        <v>111</v>
      </c>
      <c r="K1010" s="4">
        <v>499950</v>
      </c>
      <c r="L1010" s="4">
        <v>589941</v>
      </c>
      <c r="M1010" s="5">
        <v>42323</v>
      </c>
      <c r="N1010" s="2" t="s">
        <v>1399</v>
      </c>
      <c r="O1010" s="2"/>
      <c r="P1010" s="2" t="s">
        <v>233</v>
      </c>
      <c r="Q1010" s="2" t="s">
        <v>1427</v>
      </c>
      <c r="R1010" s="2" t="s">
        <v>1086</v>
      </c>
      <c r="S1010" s="2" t="s">
        <v>1731</v>
      </c>
      <c r="T1010" s="2"/>
      <c r="U1010" s="2" t="s">
        <v>950</v>
      </c>
      <c r="V1010" s="5">
        <v>42370</v>
      </c>
      <c r="W1010" s="2">
        <v>2016</v>
      </c>
      <c r="X1010" s="5">
        <v>42735</v>
      </c>
      <c r="Y1010" s="2">
        <v>2016</v>
      </c>
      <c r="Z1010" s="2" t="s">
        <v>999</v>
      </c>
      <c r="AA1010" s="4">
        <v>499950</v>
      </c>
      <c r="AB1010" s="4">
        <v>589941</v>
      </c>
      <c r="AC1010" s="4"/>
      <c r="AD1010" s="4"/>
      <c r="AE1010" s="4"/>
      <c r="AF1010" s="4"/>
      <c r="AG1010" s="4"/>
      <c r="AH1010" s="4"/>
      <c r="AI1010" s="4"/>
      <c r="AJ1010" s="4"/>
      <c r="AK1010" s="4">
        <v>499950</v>
      </c>
      <c r="AL1010" s="4">
        <v>589941</v>
      </c>
      <c r="AM1010" s="4"/>
      <c r="AN1010" s="4"/>
      <c r="AO1010" s="4"/>
      <c r="AP1010" s="4"/>
      <c r="AQ1010" s="4"/>
      <c r="AR1010" s="4"/>
      <c r="AS1010" s="4"/>
      <c r="AT1010" s="4"/>
      <c r="AU1010" s="2" t="s">
        <v>1401</v>
      </c>
      <c r="AV1010" s="2" t="s">
        <v>267</v>
      </c>
      <c r="AW1010" s="2" t="s">
        <v>266</v>
      </c>
    </row>
    <row r="1011" spans="1:49" ht="28.5" outlineLevel="2" x14ac:dyDescent="0.2">
      <c r="A1011" s="52" t="s">
        <v>1754</v>
      </c>
      <c r="B1011" s="52"/>
      <c r="C1011" s="2" t="s">
        <v>105</v>
      </c>
      <c r="D1011" s="2">
        <v>1</v>
      </c>
      <c r="E1011" s="2" t="s">
        <v>106</v>
      </c>
      <c r="F1011" s="2" t="s">
        <v>107</v>
      </c>
      <c r="G1011" s="2" t="s">
        <v>172</v>
      </c>
      <c r="H1011" s="2" t="s">
        <v>173</v>
      </c>
      <c r="I1011" s="2" t="s">
        <v>1755</v>
      </c>
      <c r="J1011" s="2" t="s">
        <v>111</v>
      </c>
      <c r="K1011" s="4">
        <v>100000</v>
      </c>
      <c r="L1011" s="4">
        <v>118000</v>
      </c>
      <c r="M1011" s="5">
        <v>42323</v>
      </c>
      <c r="N1011" s="2" t="s">
        <v>1399</v>
      </c>
      <c r="O1011" s="2"/>
      <c r="P1011" s="2" t="s">
        <v>233</v>
      </c>
      <c r="Q1011" s="2" t="s">
        <v>1427</v>
      </c>
      <c r="R1011" s="2" t="s">
        <v>1756</v>
      </c>
      <c r="S1011" s="2" t="s">
        <v>1739</v>
      </c>
      <c r="T1011" s="2"/>
      <c r="U1011" s="2" t="s">
        <v>950</v>
      </c>
      <c r="V1011" s="5">
        <v>42370</v>
      </c>
      <c r="W1011" s="2">
        <v>2016</v>
      </c>
      <c r="X1011" s="5">
        <v>42735</v>
      </c>
      <c r="Y1011" s="2">
        <v>2016</v>
      </c>
      <c r="Z1011" s="2" t="s">
        <v>999</v>
      </c>
      <c r="AA1011" s="4">
        <v>100000</v>
      </c>
      <c r="AB1011" s="4">
        <v>118000</v>
      </c>
      <c r="AC1011" s="4"/>
      <c r="AD1011" s="4"/>
      <c r="AE1011" s="4"/>
      <c r="AF1011" s="4"/>
      <c r="AG1011" s="4"/>
      <c r="AH1011" s="4"/>
      <c r="AI1011" s="4"/>
      <c r="AJ1011" s="4"/>
      <c r="AK1011" s="4">
        <v>100000</v>
      </c>
      <c r="AL1011" s="4">
        <v>118000</v>
      </c>
      <c r="AM1011" s="4"/>
      <c r="AN1011" s="4"/>
      <c r="AO1011" s="4"/>
      <c r="AP1011" s="4"/>
      <c r="AQ1011" s="4"/>
      <c r="AR1011" s="4"/>
      <c r="AS1011" s="4"/>
      <c r="AT1011" s="4"/>
      <c r="AU1011" s="2" t="s">
        <v>1401</v>
      </c>
      <c r="AV1011" s="2" t="s">
        <v>267</v>
      </c>
      <c r="AW1011" s="2" t="s">
        <v>266</v>
      </c>
    </row>
    <row r="1012" spans="1:49" ht="28.5" outlineLevel="2" x14ac:dyDescent="0.2">
      <c r="A1012" s="52" t="s">
        <v>1757</v>
      </c>
      <c r="B1012" s="52"/>
      <c r="C1012" s="2" t="s">
        <v>105</v>
      </c>
      <c r="D1012" s="2">
        <v>1</v>
      </c>
      <c r="E1012" s="2" t="s">
        <v>106</v>
      </c>
      <c r="F1012" s="2" t="s">
        <v>107</v>
      </c>
      <c r="G1012" s="2" t="s">
        <v>108</v>
      </c>
      <c r="H1012" s="2" t="s">
        <v>109</v>
      </c>
      <c r="I1012" s="2" t="s">
        <v>1758</v>
      </c>
      <c r="J1012" s="2" t="s">
        <v>111</v>
      </c>
      <c r="K1012" s="4">
        <v>272851.69</v>
      </c>
      <c r="L1012" s="4">
        <v>321964.99</v>
      </c>
      <c r="M1012" s="5">
        <v>42353</v>
      </c>
      <c r="N1012" s="2" t="s">
        <v>1399</v>
      </c>
      <c r="O1012" s="2"/>
      <c r="P1012" s="2" t="s">
        <v>233</v>
      </c>
      <c r="Q1012" s="2" t="s">
        <v>1400</v>
      </c>
      <c r="R1012" s="2" t="s">
        <v>1759</v>
      </c>
      <c r="S1012" s="2" t="s">
        <v>401</v>
      </c>
      <c r="T1012" s="2"/>
      <c r="U1012" s="2" t="s">
        <v>950</v>
      </c>
      <c r="V1012" s="5">
        <v>42430</v>
      </c>
      <c r="W1012" s="2">
        <v>2016</v>
      </c>
      <c r="X1012" s="5">
        <v>42460</v>
      </c>
      <c r="Y1012" s="2">
        <v>2016</v>
      </c>
      <c r="Z1012" s="2" t="s">
        <v>1044</v>
      </c>
      <c r="AA1012" s="4">
        <v>272851.69</v>
      </c>
      <c r="AB1012" s="4">
        <v>321964.99</v>
      </c>
      <c r="AC1012" s="4"/>
      <c r="AD1012" s="4"/>
      <c r="AE1012" s="4"/>
      <c r="AF1012" s="4"/>
      <c r="AG1012" s="4"/>
      <c r="AH1012" s="4"/>
      <c r="AI1012" s="4"/>
      <c r="AJ1012" s="4"/>
      <c r="AK1012" s="4">
        <v>272851.69</v>
      </c>
      <c r="AL1012" s="4">
        <v>321964.99</v>
      </c>
      <c r="AM1012" s="4"/>
      <c r="AN1012" s="4"/>
      <c r="AO1012" s="4"/>
      <c r="AP1012" s="4"/>
      <c r="AQ1012" s="4"/>
      <c r="AR1012" s="4"/>
      <c r="AS1012" s="4"/>
      <c r="AT1012" s="4"/>
      <c r="AU1012" s="2" t="s">
        <v>1401</v>
      </c>
      <c r="AV1012" s="2" t="s">
        <v>1760</v>
      </c>
      <c r="AW1012" s="2" t="s">
        <v>1761</v>
      </c>
    </row>
    <row r="1013" spans="1:49" ht="28.5" outlineLevel="2" x14ac:dyDescent="0.2">
      <c r="A1013" s="52" t="s">
        <v>1762</v>
      </c>
      <c r="B1013" s="52"/>
      <c r="C1013" s="2" t="s">
        <v>105</v>
      </c>
      <c r="D1013" s="2">
        <v>1</v>
      </c>
      <c r="E1013" s="2" t="s">
        <v>106</v>
      </c>
      <c r="F1013" s="2" t="s">
        <v>107</v>
      </c>
      <c r="G1013" s="2" t="s">
        <v>108</v>
      </c>
      <c r="H1013" s="2" t="s">
        <v>109</v>
      </c>
      <c r="I1013" s="2" t="s">
        <v>1763</v>
      </c>
      <c r="J1013" s="2" t="s">
        <v>111</v>
      </c>
      <c r="K1013" s="4">
        <v>208699.73</v>
      </c>
      <c r="L1013" s="4">
        <v>246265.68</v>
      </c>
      <c r="M1013" s="5">
        <v>42353</v>
      </c>
      <c r="N1013" s="2" t="s">
        <v>1399</v>
      </c>
      <c r="O1013" s="2"/>
      <c r="P1013" s="2" t="s">
        <v>233</v>
      </c>
      <c r="Q1013" s="2" t="s">
        <v>1400</v>
      </c>
      <c r="R1013" s="2" t="s">
        <v>1764</v>
      </c>
      <c r="S1013" s="2" t="s">
        <v>374</v>
      </c>
      <c r="T1013" s="2"/>
      <c r="U1013" s="2" t="s">
        <v>950</v>
      </c>
      <c r="V1013" s="5">
        <v>42461</v>
      </c>
      <c r="W1013" s="2">
        <v>2016</v>
      </c>
      <c r="X1013" s="5">
        <v>42490</v>
      </c>
      <c r="Y1013" s="2">
        <v>2016</v>
      </c>
      <c r="Z1013" s="2" t="s">
        <v>1044</v>
      </c>
      <c r="AA1013" s="4">
        <v>208699.73</v>
      </c>
      <c r="AB1013" s="4">
        <v>246265.68</v>
      </c>
      <c r="AC1013" s="4"/>
      <c r="AD1013" s="4"/>
      <c r="AE1013" s="4"/>
      <c r="AF1013" s="4"/>
      <c r="AG1013" s="4"/>
      <c r="AH1013" s="4"/>
      <c r="AI1013" s="4"/>
      <c r="AJ1013" s="4"/>
      <c r="AK1013" s="4">
        <v>208699.73</v>
      </c>
      <c r="AL1013" s="4">
        <v>246265.68</v>
      </c>
      <c r="AM1013" s="4"/>
      <c r="AN1013" s="4"/>
      <c r="AO1013" s="4"/>
      <c r="AP1013" s="4"/>
      <c r="AQ1013" s="4"/>
      <c r="AR1013" s="4"/>
      <c r="AS1013" s="4"/>
      <c r="AT1013" s="4"/>
      <c r="AU1013" s="2" t="s">
        <v>1401</v>
      </c>
      <c r="AV1013" s="2" t="s">
        <v>1436</v>
      </c>
      <c r="AW1013" s="2" t="s">
        <v>1437</v>
      </c>
    </row>
    <row r="1014" spans="1:49" ht="28.5" outlineLevel="2" x14ac:dyDescent="0.2">
      <c r="A1014" s="52" t="s">
        <v>1765</v>
      </c>
      <c r="B1014" s="52"/>
      <c r="C1014" s="2" t="s">
        <v>105</v>
      </c>
      <c r="D1014" s="2">
        <v>1</v>
      </c>
      <c r="E1014" s="2" t="s">
        <v>106</v>
      </c>
      <c r="F1014" s="2" t="s">
        <v>107</v>
      </c>
      <c r="G1014" s="2" t="s">
        <v>108</v>
      </c>
      <c r="H1014" s="2" t="s">
        <v>109</v>
      </c>
      <c r="I1014" s="2" t="s">
        <v>1766</v>
      </c>
      <c r="J1014" s="2" t="s">
        <v>111</v>
      </c>
      <c r="K1014" s="4">
        <v>298314.76</v>
      </c>
      <c r="L1014" s="4">
        <v>352011.42</v>
      </c>
      <c r="M1014" s="5">
        <v>42353</v>
      </c>
      <c r="N1014" s="2" t="s">
        <v>1399</v>
      </c>
      <c r="O1014" s="2"/>
      <c r="P1014" s="2" t="s">
        <v>233</v>
      </c>
      <c r="Q1014" s="2" t="s">
        <v>1400</v>
      </c>
      <c r="R1014" s="2" t="s">
        <v>1767</v>
      </c>
      <c r="S1014" s="2" t="s">
        <v>1768</v>
      </c>
      <c r="T1014" s="2"/>
      <c r="U1014" s="2" t="s">
        <v>950</v>
      </c>
      <c r="V1014" s="5">
        <v>42370</v>
      </c>
      <c r="W1014" s="2">
        <v>2016</v>
      </c>
      <c r="X1014" s="5">
        <v>42460</v>
      </c>
      <c r="Y1014" s="2">
        <v>2016</v>
      </c>
      <c r="Z1014" s="2" t="s">
        <v>1044</v>
      </c>
      <c r="AA1014" s="4">
        <v>298314.76</v>
      </c>
      <c r="AB1014" s="4">
        <v>352011.42</v>
      </c>
      <c r="AC1014" s="4"/>
      <c r="AD1014" s="4"/>
      <c r="AE1014" s="4"/>
      <c r="AF1014" s="4"/>
      <c r="AG1014" s="4"/>
      <c r="AH1014" s="4"/>
      <c r="AI1014" s="4"/>
      <c r="AJ1014" s="4"/>
      <c r="AK1014" s="4">
        <v>298314.76</v>
      </c>
      <c r="AL1014" s="4">
        <v>352011.42</v>
      </c>
      <c r="AM1014" s="4"/>
      <c r="AN1014" s="4"/>
      <c r="AO1014" s="4"/>
      <c r="AP1014" s="4"/>
      <c r="AQ1014" s="4"/>
      <c r="AR1014" s="4"/>
      <c r="AS1014" s="4"/>
      <c r="AT1014" s="4"/>
      <c r="AU1014" s="2" t="s">
        <v>1401</v>
      </c>
      <c r="AV1014" s="2" t="s">
        <v>1436</v>
      </c>
      <c r="AW1014" s="2" t="s">
        <v>1437</v>
      </c>
    </row>
    <row r="1015" spans="1:49" ht="28.5" outlineLevel="2" x14ac:dyDescent="0.2">
      <c r="A1015" s="52" t="s">
        <v>1769</v>
      </c>
      <c r="B1015" s="52"/>
      <c r="C1015" s="2" t="s">
        <v>105</v>
      </c>
      <c r="D1015" s="2">
        <v>1</v>
      </c>
      <c r="E1015" s="2" t="s">
        <v>106</v>
      </c>
      <c r="F1015" s="2" t="s">
        <v>107</v>
      </c>
      <c r="G1015" s="2" t="s">
        <v>108</v>
      </c>
      <c r="H1015" s="2" t="s">
        <v>109</v>
      </c>
      <c r="I1015" s="2" t="s">
        <v>1770</v>
      </c>
      <c r="J1015" s="2" t="s">
        <v>111</v>
      </c>
      <c r="K1015" s="4">
        <v>231991.53</v>
      </c>
      <c r="L1015" s="4">
        <v>273750.01</v>
      </c>
      <c r="M1015" s="5">
        <v>42353</v>
      </c>
      <c r="N1015" s="2" t="s">
        <v>1399</v>
      </c>
      <c r="O1015" s="2"/>
      <c r="P1015" s="2" t="s">
        <v>233</v>
      </c>
      <c r="Q1015" s="2" t="s">
        <v>1400</v>
      </c>
      <c r="R1015" s="2" t="s">
        <v>413</v>
      </c>
      <c r="S1015" s="2" t="s">
        <v>1771</v>
      </c>
      <c r="T1015" s="2"/>
      <c r="U1015" s="2" t="s">
        <v>950</v>
      </c>
      <c r="V1015" s="5">
        <v>42401</v>
      </c>
      <c r="W1015" s="2">
        <v>2016</v>
      </c>
      <c r="X1015" s="5">
        <v>42459</v>
      </c>
      <c r="Y1015" s="2">
        <v>2016</v>
      </c>
      <c r="Z1015" s="2" t="s">
        <v>1044</v>
      </c>
      <c r="AA1015" s="4">
        <v>231991.53</v>
      </c>
      <c r="AB1015" s="4">
        <v>273750.01</v>
      </c>
      <c r="AC1015" s="4"/>
      <c r="AD1015" s="4"/>
      <c r="AE1015" s="4"/>
      <c r="AF1015" s="4"/>
      <c r="AG1015" s="4"/>
      <c r="AH1015" s="4"/>
      <c r="AI1015" s="4"/>
      <c r="AJ1015" s="4"/>
      <c r="AK1015" s="4">
        <v>231991.53</v>
      </c>
      <c r="AL1015" s="4">
        <v>273750.01</v>
      </c>
      <c r="AM1015" s="4"/>
      <c r="AN1015" s="4"/>
      <c r="AO1015" s="4"/>
      <c r="AP1015" s="4"/>
      <c r="AQ1015" s="4"/>
      <c r="AR1015" s="4"/>
      <c r="AS1015" s="4"/>
      <c r="AT1015" s="4"/>
      <c r="AU1015" s="2" t="s">
        <v>1401</v>
      </c>
      <c r="AV1015" s="2" t="s">
        <v>1436</v>
      </c>
      <c r="AW1015" s="2" t="s">
        <v>1437</v>
      </c>
    </row>
    <row r="1016" spans="1:49" ht="28.5" outlineLevel="2" x14ac:dyDescent="0.2">
      <c r="A1016" s="52" t="s">
        <v>1772</v>
      </c>
      <c r="B1016" s="52"/>
      <c r="C1016" s="2" t="s">
        <v>105</v>
      </c>
      <c r="D1016" s="2">
        <v>1</v>
      </c>
      <c r="E1016" s="2" t="s">
        <v>106</v>
      </c>
      <c r="F1016" s="2" t="s">
        <v>107</v>
      </c>
      <c r="G1016" s="2" t="s">
        <v>108</v>
      </c>
      <c r="H1016" s="2" t="s">
        <v>109</v>
      </c>
      <c r="I1016" s="2" t="s">
        <v>1773</v>
      </c>
      <c r="J1016" s="2" t="s">
        <v>111</v>
      </c>
      <c r="K1016" s="4">
        <v>89252.43</v>
      </c>
      <c r="L1016" s="4">
        <v>105317.87</v>
      </c>
      <c r="M1016" s="5">
        <v>42353</v>
      </c>
      <c r="N1016" s="2" t="s">
        <v>1399</v>
      </c>
      <c r="O1016" s="2"/>
      <c r="P1016" s="2" t="s">
        <v>233</v>
      </c>
      <c r="Q1016" s="2" t="s">
        <v>1400</v>
      </c>
      <c r="R1016" s="2" t="s">
        <v>1774</v>
      </c>
      <c r="S1016" s="2" t="s">
        <v>1775</v>
      </c>
      <c r="T1016" s="2"/>
      <c r="U1016" s="2" t="s">
        <v>950</v>
      </c>
      <c r="V1016" s="5">
        <v>42401</v>
      </c>
      <c r="W1016" s="2">
        <v>2016</v>
      </c>
      <c r="X1016" s="5">
        <v>42520</v>
      </c>
      <c r="Y1016" s="2">
        <v>2016</v>
      </c>
      <c r="Z1016" s="2" t="s">
        <v>1044</v>
      </c>
      <c r="AA1016" s="4">
        <v>89252.43</v>
      </c>
      <c r="AB1016" s="4">
        <v>105317.87</v>
      </c>
      <c r="AC1016" s="4"/>
      <c r="AD1016" s="4"/>
      <c r="AE1016" s="4"/>
      <c r="AF1016" s="4"/>
      <c r="AG1016" s="4"/>
      <c r="AH1016" s="4"/>
      <c r="AI1016" s="4"/>
      <c r="AJ1016" s="4"/>
      <c r="AK1016" s="4">
        <v>89252.43</v>
      </c>
      <c r="AL1016" s="4">
        <v>105317.87</v>
      </c>
      <c r="AM1016" s="4"/>
      <c r="AN1016" s="4"/>
      <c r="AO1016" s="4"/>
      <c r="AP1016" s="4"/>
      <c r="AQ1016" s="4"/>
      <c r="AR1016" s="4"/>
      <c r="AS1016" s="4"/>
      <c r="AT1016" s="4"/>
      <c r="AU1016" s="2" t="s">
        <v>1401</v>
      </c>
      <c r="AV1016" s="2" t="s">
        <v>1436</v>
      </c>
      <c r="AW1016" s="2" t="s">
        <v>1437</v>
      </c>
    </row>
    <row r="1017" spans="1:49" ht="28.5" outlineLevel="2" x14ac:dyDescent="0.2">
      <c r="A1017" s="52" t="s">
        <v>1776</v>
      </c>
      <c r="B1017" s="52"/>
      <c r="C1017" s="2" t="s">
        <v>105</v>
      </c>
      <c r="D1017" s="2">
        <v>1</v>
      </c>
      <c r="E1017" s="2" t="s">
        <v>106</v>
      </c>
      <c r="F1017" s="2" t="s">
        <v>107</v>
      </c>
      <c r="G1017" s="2" t="s">
        <v>108</v>
      </c>
      <c r="H1017" s="2" t="s">
        <v>109</v>
      </c>
      <c r="I1017" s="2" t="s">
        <v>1777</v>
      </c>
      <c r="J1017" s="2" t="s">
        <v>111</v>
      </c>
      <c r="K1017" s="4">
        <v>99294.23</v>
      </c>
      <c r="L1017" s="4">
        <v>117167.19</v>
      </c>
      <c r="M1017" s="5">
        <v>42353</v>
      </c>
      <c r="N1017" s="2" t="s">
        <v>1399</v>
      </c>
      <c r="O1017" s="2"/>
      <c r="P1017" s="2" t="s">
        <v>233</v>
      </c>
      <c r="Q1017" s="2" t="s">
        <v>1400</v>
      </c>
      <c r="R1017" s="2" t="s">
        <v>1086</v>
      </c>
      <c r="S1017" s="2" t="s">
        <v>1087</v>
      </c>
      <c r="T1017" s="2"/>
      <c r="U1017" s="2" t="s">
        <v>950</v>
      </c>
      <c r="V1017" s="5">
        <v>42401</v>
      </c>
      <c r="W1017" s="2">
        <v>2016</v>
      </c>
      <c r="X1017" s="5">
        <v>42459</v>
      </c>
      <c r="Y1017" s="2">
        <v>2016</v>
      </c>
      <c r="Z1017" s="2" t="s">
        <v>1044</v>
      </c>
      <c r="AA1017" s="4">
        <v>99294.23</v>
      </c>
      <c r="AB1017" s="4">
        <v>117167.19</v>
      </c>
      <c r="AC1017" s="4"/>
      <c r="AD1017" s="4"/>
      <c r="AE1017" s="4"/>
      <c r="AF1017" s="4"/>
      <c r="AG1017" s="4"/>
      <c r="AH1017" s="4"/>
      <c r="AI1017" s="4"/>
      <c r="AJ1017" s="4"/>
      <c r="AK1017" s="4">
        <v>99294.23</v>
      </c>
      <c r="AL1017" s="4">
        <v>117167.19</v>
      </c>
      <c r="AM1017" s="4"/>
      <c r="AN1017" s="4"/>
      <c r="AO1017" s="4"/>
      <c r="AP1017" s="4"/>
      <c r="AQ1017" s="4"/>
      <c r="AR1017" s="4"/>
      <c r="AS1017" s="4"/>
      <c r="AT1017" s="4"/>
      <c r="AU1017" s="2" t="s">
        <v>1401</v>
      </c>
      <c r="AV1017" s="2" t="s">
        <v>1436</v>
      </c>
      <c r="AW1017" s="2" t="s">
        <v>1437</v>
      </c>
    </row>
    <row r="1018" spans="1:49" ht="28.5" outlineLevel="2" x14ac:dyDescent="0.2">
      <c r="A1018" s="52" t="s">
        <v>1778</v>
      </c>
      <c r="B1018" s="52"/>
      <c r="C1018" s="2" t="s">
        <v>105</v>
      </c>
      <c r="D1018" s="2">
        <v>1</v>
      </c>
      <c r="E1018" s="2" t="s">
        <v>106</v>
      </c>
      <c r="F1018" s="2" t="s">
        <v>107</v>
      </c>
      <c r="G1018" s="2" t="s">
        <v>108</v>
      </c>
      <c r="H1018" s="2" t="s">
        <v>109</v>
      </c>
      <c r="I1018" s="2" t="s">
        <v>1779</v>
      </c>
      <c r="J1018" s="2" t="s">
        <v>111</v>
      </c>
      <c r="K1018" s="4">
        <v>81298.460000000006</v>
      </c>
      <c r="L1018" s="4">
        <v>95932.18</v>
      </c>
      <c r="M1018" s="5">
        <v>42353</v>
      </c>
      <c r="N1018" s="2" t="s">
        <v>1399</v>
      </c>
      <c r="O1018" s="2"/>
      <c r="P1018" s="2" t="s">
        <v>233</v>
      </c>
      <c r="Q1018" s="2" t="s">
        <v>1400</v>
      </c>
      <c r="R1018" s="2" t="s">
        <v>1774</v>
      </c>
      <c r="S1018" s="2" t="s">
        <v>1775</v>
      </c>
      <c r="T1018" s="2"/>
      <c r="U1018" s="2" t="s">
        <v>950</v>
      </c>
      <c r="V1018" s="5">
        <v>42401</v>
      </c>
      <c r="W1018" s="2">
        <v>2016</v>
      </c>
      <c r="X1018" s="5">
        <v>42520</v>
      </c>
      <c r="Y1018" s="2">
        <v>2016</v>
      </c>
      <c r="Z1018" s="2" t="s">
        <v>1044</v>
      </c>
      <c r="AA1018" s="4">
        <v>81298.460000000006</v>
      </c>
      <c r="AB1018" s="4">
        <v>95932.18</v>
      </c>
      <c r="AC1018" s="4"/>
      <c r="AD1018" s="4"/>
      <c r="AE1018" s="4"/>
      <c r="AF1018" s="4"/>
      <c r="AG1018" s="4"/>
      <c r="AH1018" s="4"/>
      <c r="AI1018" s="4"/>
      <c r="AJ1018" s="4"/>
      <c r="AK1018" s="4">
        <v>81298.460000000006</v>
      </c>
      <c r="AL1018" s="4">
        <v>95932.18</v>
      </c>
      <c r="AM1018" s="4"/>
      <c r="AN1018" s="4"/>
      <c r="AO1018" s="4"/>
      <c r="AP1018" s="4"/>
      <c r="AQ1018" s="4"/>
      <c r="AR1018" s="4"/>
      <c r="AS1018" s="4"/>
      <c r="AT1018" s="4"/>
      <c r="AU1018" s="2" t="s">
        <v>1401</v>
      </c>
      <c r="AV1018" s="2" t="s">
        <v>1436</v>
      </c>
      <c r="AW1018" s="2" t="s">
        <v>1437</v>
      </c>
    </row>
    <row r="1019" spans="1:49" ht="28.5" outlineLevel="2" x14ac:dyDescent="0.2">
      <c r="A1019" s="52" t="s">
        <v>1780</v>
      </c>
      <c r="B1019" s="52"/>
      <c r="C1019" s="2" t="s">
        <v>105</v>
      </c>
      <c r="D1019" s="2">
        <v>1</v>
      </c>
      <c r="E1019" s="2" t="s">
        <v>106</v>
      </c>
      <c r="F1019" s="2" t="s">
        <v>107</v>
      </c>
      <c r="G1019" s="2" t="s">
        <v>108</v>
      </c>
      <c r="H1019" s="2" t="s">
        <v>109</v>
      </c>
      <c r="I1019" s="2" t="s">
        <v>1781</v>
      </c>
      <c r="J1019" s="2" t="s">
        <v>111</v>
      </c>
      <c r="K1019" s="4">
        <v>66249.75</v>
      </c>
      <c r="L1019" s="4">
        <v>78174.710000000006</v>
      </c>
      <c r="M1019" s="5">
        <v>42358</v>
      </c>
      <c r="N1019" s="2" t="s">
        <v>1399</v>
      </c>
      <c r="O1019" s="2"/>
      <c r="P1019" s="2" t="s">
        <v>233</v>
      </c>
      <c r="Q1019" s="2" t="s">
        <v>1400</v>
      </c>
      <c r="R1019" s="2" t="s">
        <v>1782</v>
      </c>
      <c r="S1019" s="2" t="s">
        <v>1783</v>
      </c>
      <c r="T1019" s="2"/>
      <c r="U1019" s="2" t="s">
        <v>950</v>
      </c>
      <c r="V1019" s="5">
        <v>42401</v>
      </c>
      <c r="W1019" s="2">
        <v>2016</v>
      </c>
      <c r="X1019" s="5">
        <v>42428</v>
      </c>
      <c r="Y1019" s="2">
        <v>2016</v>
      </c>
      <c r="Z1019" s="2" t="s">
        <v>1044</v>
      </c>
      <c r="AA1019" s="4">
        <v>66249.75</v>
      </c>
      <c r="AB1019" s="4">
        <v>78174.710000000006</v>
      </c>
      <c r="AC1019" s="4"/>
      <c r="AD1019" s="4"/>
      <c r="AE1019" s="4"/>
      <c r="AF1019" s="4"/>
      <c r="AG1019" s="4"/>
      <c r="AH1019" s="4"/>
      <c r="AI1019" s="4"/>
      <c r="AJ1019" s="4"/>
      <c r="AK1019" s="4">
        <v>66249.75</v>
      </c>
      <c r="AL1019" s="4">
        <v>78174.710000000006</v>
      </c>
      <c r="AM1019" s="4"/>
      <c r="AN1019" s="4"/>
      <c r="AO1019" s="4"/>
      <c r="AP1019" s="4"/>
      <c r="AQ1019" s="4"/>
      <c r="AR1019" s="4"/>
      <c r="AS1019" s="4"/>
      <c r="AT1019" s="4"/>
      <c r="AU1019" s="2" t="s">
        <v>1401</v>
      </c>
      <c r="AV1019" s="2" t="s">
        <v>1436</v>
      </c>
      <c r="AW1019" s="2" t="s">
        <v>1437</v>
      </c>
    </row>
    <row r="1020" spans="1:49" ht="28.5" outlineLevel="2" x14ac:dyDescent="0.2">
      <c r="A1020" s="52" t="s">
        <v>1784</v>
      </c>
      <c r="B1020" s="52"/>
      <c r="C1020" s="2" t="s">
        <v>105</v>
      </c>
      <c r="D1020" s="2">
        <v>1</v>
      </c>
      <c r="E1020" s="2" t="s">
        <v>106</v>
      </c>
      <c r="F1020" s="2" t="s">
        <v>107</v>
      </c>
      <c r="G1020" s="2" t="s">
        <v>108</v>
      </c>
      <c r="H1020" s="2" t="s">
        <v>109</v>
      </c>
      <c r="I1020" s="2" t="s">
        <v>1785</v>
      </c>
      <c r="J1020" s="2" t="s">
        <v>111</v>
      </c>
      <c r="K1020" s="4">
        <v>105288.07</v>
      </c>
      <c r="L1020" s="4">
        <v>115816.88</v>
      </c>
      <c r="M1020" s="5">
        <v>42353</v>
      </c>
      <c r="N1020" s="2" t="s">
        <v>1399</v>
      </c>
      <c r="O1020" s="2"/>
      <c r="P1020" s="2" t="s">
        <v>233</v>
      </c>
      <c r="Q1020" s="2" t="s">
        <v>1400</v>
      </c>
      <c r="R1020" s="2" t="s">
        <v>1786</v>
      </c>
      <c r="S1020" s="2" t="s">
        <v>1787</v>
      </c>
      <c r="T1020" s="2"/>
      <c r="U1020" s="2" t="s">
        <v>950</v>
      </c>
      <c r="V1020" s="5">
        <v>42401</v>
      </c>
      <c r="W1020" s="2">
        <v>2016</v>
      </c>
      <c r="X1020" s="5">
        <v>42460</v>
      </c>
      <c r="Y1020" s="2">
        <v>2016</v>
      </c>
      <c r="Z1020" s="2" t="s">
        <v>1044</v>
      </c>
      <c r="AA1020" s="4">
        <v>105288.07</v>
      </c>
      <c r="AB1020" s="4">
        <v>115816.88</v>
      </c>
      <c r="AC1020" s="4"/>
      <c r="AD1020" s="4"/>
      <c r="AE1020" s="4"/>
      <c r="AF1020" s="4"/>
      <c r="AG1020" s="4"/>
      <c r="AH1020" s="4"/>
      <c r="AI1020" s="4"/>
      <c r="AJ1020" s="4"/>
      <c r="AK1020" s="4">
        <v>105288.07</v>
      </c>
      <c r="AL1020" s="4">
        <v>115816.88</v>
      </c>
      <c r="AM1020" s="4"/>
      <c r="AN1020" s="4"/>
      <c r="AO1020" s="4"/>
      <c r="AP1020" s="4"/>
      <c r="AQ1020" s="4"/>
      <c r="AR1020" s="4"/>
      <c r="AS1020" s="4"/>
      <c r="AT1020" s="4"/>
      <c r="AU1020" s="2" t="s">
        <v>1401</v>
      </c>
      <c r="AV1020" s="2" t="s">
        <v>1436</v>
      </c>
      <c r="AW1020" s="2" t="s">
        <v>1437</v>
      </c>
    </row>
    <row r="1021" spans="1:49" ht="28.5" outlineLevel="2" x14ac:dyDescent="0.2">
      <c r="A1021" s="52" t="s">
        <v>1788</v>
      </c>
      <c r="B1021" s="52"/>
      <c r="C1021" s="2" t="s">
        <v>105</v>
      </c>
      <c r="D1021" s="2">
        <v>1</v>
      </c>
      <c r="E1021" s="2" t="s">
        <v>106</v>
      </c>
      <c r="F1021" s="2" t="s">
        <v>107</v>
      </c>
      <c r="G1021" s="2" t="s">
        <v>108</v>
      </c>
      <c r="H1021" s="2" t="s">
        <v>109</v>
      </c>
      <c r="I1021" s="2" t="s">
        <v>1789</v>
      </c>
      <c r="J1021" s="2" t="s">
        <v>111</v>
      </c>
      <c r="K1021" s="4">
        <v>256114.35</v>
      </c>
      <c r="L1021" s="4">
        <v>302214.93</v>
      </c>
      <c r="M1021" s="5">
        <v>42309</v>
      </c>
      <c r="N1021" s="2" t="s">
        <v>1399</v>
      </c>
      <c r="O1021" s="2"/>
      <c r="P1021" s="2" t="s">
        <v>233</v>
      </c>
      <c r="Q1021" s="2" t="s">
        <v>1400</v>
      </c>
      <c r="R1021" s="2" t="s">
        <v>1790</v>
      </c>
      <c r="S1021" s="2" t="s">
        <v>1791</v>
      </c>
      <c r="T1021" s="2"/>
      <c r="U1021" s="2" t="s">
        <v>950</v>
      </c>
      <c r="V1021" s="5">
        <v>42430</v>
      </c>
      <c r="W1021" s="2">
        <v>2016</v>
      </c>
      <c r="X1021" s="5">
        <v>42460</v>
      </c>
      <c r="Y1021" s="2">
        <v>2016</v>
      </c>
      <c r="Z1021" s="2" t="s">
        <v>1044</v>
      </c>
      <c r="AA1021" s="4">
        <v>256114.35</v>
      </c>
      <c r="AB1021" s="4">
        <v>302214.93</v>
      </c>
      <c r="AC1021" s="4"/>
      <c r="AD1021" s="4"/>
      <c r="AE1021" s="4"/>
      <c r="AF1021" s="4"/>
      <c r="AG1021" s="4"/>
      <c r="AH1021" s="4"/>
      <c r="AI1021" s="4"/>
      <c r="AJ1021" s="4"/>
      <c r="AK1021" s="4">
        <v>256114.35</v>
      </c>
      <c r="AL1021" s="4">
        <v>302214.93</v>
      </c>
      <c r="AM1021" s="4"/>
      <c r="AN1021" s="4"/>
      <c r="AO1021" s="4"/>
      <c r="AP1021" s="4"/>
      <c r="AQ1021" s="4"/>
      <c r="AR1021" s="4"/>
      <c r="AS1021" s="4"/>
      <c r="AT1021" s="4"/>
      <c r="AU1021" s="2" t="s">
        <v>1401</v>
      </c>
      <c r="AV1021" s="2" t="s">
        <v>1436</v>
      </c>
      <c r="AW1021" s="2" t="s">
        <v>1437</v>
      </c>
    </row>
    <row r="1022" spans="1:49" ht="28.5" outlineLevel="2" x14ac:dyDescent="0.2">
      <c r="A1022" s="52" t="s">
        <v>1792</v>
      </c>
      <c r="B1022" s="52"/>
      <c r="C1022" s="2" t="s">
        <v>105</v>
      </c>
      <c r="D1022" s="2">
        <v>1</v>
      </c>
      <c r="E1022" s="2" t="s">
        <v>106</v>
      </c>
      <c r="F1022" s="2" t="s">
        <v>107</v>
      </c>
      <c r="G1022" s="2" t="s">
        <v>108</v>
      </c>
      <c r="H1022" s="2" t="s">
        <v>109</v>
      </c>
      <c r="I1022" s="2" t="s">
        <v>1793</v>
      </c>
      <c r="J1022" s="2" t="s">
        <v>111</v>
      </c>
      <c r="K1022" s="4">
        <v>396204.27</v>
      </c>
      <c r="L1022" s="4">
        <v>467521.04</v>
      </c>
      <c r="M1022" s="5">
        <v>42309</v>
      </c>
      <c r="N1022" s="2" t="s">
        <v>1399</v>
      </c>
      <c r="O1022" s="2"/>
      <c r="P1022" s="2" t="s">
        <v>233</v>
      </c>
      <c r="Q1022" s="2" t="s">
        <v>1400</v>
      </c>
      <c r="R1022" s="2" t="s">
        <v>1794</v>
      </c>
      <c r="S1022" s="2" t="s">
        <v>1795</v>
      </c>
      <c r="T1022" s="2"/>
      <c r="U1022" s="2" t="s">
        <v>950</v>
      </c>
      <c r="V1022" s="5">
        <v>42370</v>
      </c>
      <c r="W1022" s="2">
        <v>2016</v>
      </c>
      <c r="X1022" s="5">
        <v>42582</v>
      </c>
      <c r="Y1022" s="2">
        <v>2016</v>
      </c>
      <c r="Z1022" s="2" t="s">
        <v>1044</v>
      </c>
      <c r="AA1022" s="4">
        <v>396204.27</v>
      </c>
      <c r="AB1022" s="4">
        <v>467521.04</v>
      </c>
      <c r="AC1022" s="4"/>
      <c r="AD1022" s="4"/>
      <c r="AE1022" s="4"/>
      <c r="AF1022" s="4"/>
      <c r="AG1022" s="4"/>
      <c r="AH1022" s="4"/>
      <c r="AI1022" s="4"/>
      <c r="AJ1022" s="4"/>
      <c r="AK1022" s="4">
        <v>396204.27</v>
      </c>
      <c r="AL1022" s="4">
        <v>467521.04</v>
      </c>
      <c r="AM1022" s="4"/>
      <c r="AN1022" s="4"/>
      <c r="AO1022" s="4"/>
      <c r="AP1022" s="4"/>
      <c r="AQ1022" s="4"/>
      <c r="AR1022" s="4"/>
      <c r="AS1022" s="4"/>
      <c r="AT1022" s="4"/>
      <c r="AU1022" s="2" t="s">
        <v>1401</v>
      </c>
      <c r="AV1022" s="2" t="s">
        <v>1436</v>
      </c>
      <c r="AW1022" s="2" t="s">
        <v>1437</v>
      </c>
    </row>
    <row r="1023" spans="1:49" ht="28.5" outlineLevel="2" x14ac:dyDescent="0.2">
      <c r="A1023" s="52" t="s">
        <v>1796</v>
      </c>
      <c r="B1023" s="52"/>
      <c r="C1023" s="2" t="s">
        <v>105</v>
      </c>
      <c r="D1023" s="2">
        <v>1</v>
      </c>
      <c r="E1023" s="2" t="s">
        <v>106</v>
      </c>
      <c r="F1023" s="2" t="s">
        <v>107</v>
      </c>
      <c r="G1023" s="2" t="s">
        <v>108</v>
      </c>
      <c r="H1023" s="2" t="s">
        <v>109</v>
      </c>
      <c r="I1023" s="2" t="s">
        <v>1797</v>
      </c>
      <c r="J1023" s="2" t="s">
        <v>111</v>
      </c>
      <c r="K1023" s="4">
        <v>139744.49</v>
      </c>
      <c r="L1023" s="4">
        <v>164898.5</v>
      </c>
      <c r="M1023" s="5">
        <v>42309</v>
      </c>
      <c r="N1023" s="2" t="s">
        <v>1399</v>
      </c>
      <c r="O1023" s="2"/>
      <c r="P1023" s="2" t="s">
        <v>233</v>
      </c>
      <c r="Q1023" s="2" t="s">
        <v>1400</v>
      </c>
      <c r="R1023" s="2" t="s">
        <v>1798</v>
      </c>
      <c r="S1023" s="2" t="s">
        <v>823</v>
      </c>
      <c r="T1023" s="2"/>
      <c r="U1023" s="2" t="s">
        <v>950</v>
      </c>
      <c r="V1023" s="5">
        <v>42430</v>
      </c>
      <c r="W1023" s="2">
        <v>2016</v>
      </c>
      <c r="X1023" s="5">
        <v>42460</v>
      </c>
      <c r="Y1023" s="2">
        <v>2016</v>
      </c>
      <c r="Z1023" s="2" t="s">
        <v>1044</v>
      </c>
      <c r="AA1023" s="4">
        <v>139744.49</v>
      </c>
      <c r="AB1023" s="4">
        <v>164898.5</v>
      </c>
      <c r="AC1023" s="4"/>
      <c r="AD1023" s="4"/>
      <c r="AE1023" s="4"/>
      <c r="AF1023" s="4"/>
      <c r="AG1023" s="4"/>
      <c r="AH1023" s="4"/>
      <c r="AI1023" s="4"/>
      <c r="AJ1023" s="4"/>
      <c r="AK1023" s="4">
        <v>139744.49</v>
      </c>
      <c r="AL1023" s="4">
        <v>164898.5</v>
      </c>
      <c r="AM1023" s="4"/>
      <c r="AN1023" s="4"/>
      <c r="AO1023" s="4"/>
      <c r="AP1023" s="4"/>
      <c r="AQ1023" s="4"/>
      <c r="AR1023" s="4"/>
      <c r="AS1023" s="4"/>
      <c r="AT1023" s="4"/>
      <c r="AU1023" s="2" t="s">
        <v>1401</v>
      </c>
      <c r="AV1023" s="2" t="s">
        <v>1436</v>
      </c>
      <c r="AW1023" s="2" t="s">
        <v>1437</v>
      </c>
    </row>
    <row r="1024" spans="1:49" ht="28.5" outlineLevel="2" x14ac:dyDescent="0.2">
      <c r="A1024" s="52" t="s">
        <v>1799</v>
      </c>
      <c r="B1024" s="52"/>
      <c r="C1024" s="2" t="s">
        <v>105</v>
      </c>
      <c r="D1024" s="2">
        <v>1</v>
      </c>
      <c r="E1024" s="2" t="s">
        <v>106</v>
      </c>
      <c r="F1024" s="2" t="s">
        <v>107</v>
      </c>
      <c r="G1024" s="2" t="s">
        <v>108</v>
      </c>
      <c r="H1024" s="2" t="s">
        <v>109</v>
      </c>
      <c r="I1024" s="2" t="s">
        <v>1800</v>
      </c>
      <c r="J1024" s="2" t="s">
        <v>111</v>
      </c>
      <c r="K1024" s="4">
        <v>72322.679999999993</v>
      </c>
      <c r="L1024" s="4">
        <v>85340.76</v>
      </c>
      <c r="M1024" s="5">
        <v>42309</v>
      </c>
      <c r="N1024" s="2" t="s">
        <v>1399</v>
      </c>
      <c r="O1024" s="2"/>
      <c r="P1024" s="2" t="s">
        <v>233</v>
      </c>
      <c r="Q1024" s="2" t="s">
        <v>1400</v>
      </c>
      <c r="R1024" s="2" t="s">
        <v>1801</v>
      </c>
      <c r="S1024" s="2" t="s">
        <v>1802</v>
      </c>
      <c r="T1024" s="2"/>
      <c r="U1024" s="2" t="s">
        <v>950</v>
      </c>
      <c r="V1024" s="5">
        <v>42370</v>
      </c>
      <c r="W1024" s="2">
        <v>2016</v>
      </c>
      <c r="X1024" s="5">
        <v>42400</v>
      </c>
      <c r="Y1024" s="2">
        <v>2016</v>
      </c>
      <c r="Z1024" s="2" t="s">
        <v>1044</v>
      </c>
      <c r="AA1024" s="4">
        <v>72322.679999999993</v>
      </c>
      <c r="AB1024" s="4">
        <v>85340.76</v>
      </c>
      <c r="AC1024" s="4"/>
      <c r="AD1024" s="4"/>
      <c r="AE1024" s="4"/>
      <c r="AF1024" s="4"/>
      <c r="AG1024" s="4"/>
      <c r="AH1024" s="4"/>
      <c r="AI1024" s="4"/>
      <c r="AJ1024" s="4"/>
      <c r="AK1024" s="4">
        <v>72322.679999999993</v>
      </c>
      <c r="AL1024" s="4">
        <v>85340.76</v>
      </c>
      <c r="AM1024" s="4"/>
      <c r="AN1024" s="4"/>
      <c r="AO1024" s="4"/>
      <c r="AP1024" s="4"/>
      <c r="AQ1024" s="4"/>
      <c r="AR1024" s="4"/>
      <c r="AS1024" s="4"/>
      <c r="AT1024" s="4"/>
      <c r="AU1024" s="2" t="s">
        <v>1401</v>
      </c>
      <c r="AV1024" s="2" t="s">
        <v>1436</v>
      </c>
      <c r="AW1024" s="2" t="s">
        <v>1437</v>
      </c>
    </row>
    <row r="1025" spans="1:49" ht="28.5" outlineLevel="2" x14ac:dyDescent="0.2">
      <c r="A1025" s="52" t="s">
        <v>1803</v>
      </c>
      <c r="B1025" s="52"/>
      <c r="C1025" s="2" t="s">
        <v>105</v>
      </c>
      <c r="D1025" s="2">
        <v>1</v>
      </c>
      <c r="E1025" s="2" t="s">
        <v>106</v>
      </c>
      <c r="F1025" s="2" t="s">
        <v>107</v>
      </c>
      <c r="G1025" s="2" t="s">
        <v>108</v>
      </c>
      <c r="H1025" s="2" t="s">
        <v>109</v>
      </c>
      <c r="I1025" s="2" t="s">
        <v>1804</v>
      </c>
      <c r="J1025" s="2" t="s">
        <v>111</v>
      </c>
      <c r="K1025" s="4">
        <v>299826.53999999998</v>
      </c>
      <c r="L1025" s="4">
        <v>353795.32</v>
      </c>
      <c r="M1025" s="5">
        <v>42339</v>
      </c>
      <c r="N1025" s="2" t="s">
        <v>1399</v>
      </c>
      <c r="O1025" s="2"/>
      <c r="P1025" s="2" t="s">
        <v>233</v>
      </c>
      <c r="Q1025" s="2" t="s">
        <v>1400</v>
      </c>
      <c r="R1025" s="2" t="s">
        <v>325</v>
      </c>
      <c r="S1025" s="2" t="s">
        <v>1805</v>
      </c>
      <c r="T1025" s="2"/>
      <c r="U1025" s="2" t="s">
        <v>950</v>
      </c>
      <c r="V1025" s="5">
        <v>42430</v>
      </c>
      <c r="W1025" s="2">
        <v>2016</v>
      </c>
      <c r="X1025" s="5">
        <v>42460</v>
      </c>
      <c r="Y1025" s="2">
        <v>2016</v>
      </c>
      <c r="Z1025" s="2" t="s">
        <v>1044</v>
      </c>
      <c r="AA1025" s="4">
        <v>299826.53999999998</v>
      </c>
      <c r="AB1025" s="4">
        <v>353795.32</v>
      </c>
      <c r="AC1025" s="4"/>
      <c r="AD1025" s="4"/>
      <c r="AE1025" s="4"/>
      <c r="AF1025" s="4"/>
      <c r="AG1025" s="4"/>
      <c r="AH1025" s="4"/>
      <c r="AI1025" s="4"/>
      <c r="AJ1025" s="4"/>
      <c r="AK1025" s="4">
        <v>299826.53999999998</v>
      </c>
      <c r="AL1025" s="4">
        <v>353795.32</v>
      </c>
      <c r="AM1025" s="4"/>
      <c r="AN1025" s="4"/>
      <c r="AO1025" s="4"/>
      <c r="AP1025" s="4"/>
      <c r="AQ1025" s="4"/>
      <c r="AR1025" s="4"/>
      <c r="AS1025" s="4"/>
      <c r="AT1025" s="4"/>
      <c r="AU1025" s="2" t="s">
        <v>1401</v>
      </c>
      <c r="AV1025" s="2" t="s">
        <v>1436</v>
      </c>
      <c r="AW1025" s="2" t="s">
        <v>1437</v>
      </c>
    </row>
    <row r="1026" spans="1:49" ht="28.5" outlineLevel="2" x14ac:dyDescent="0.2">
      <c r="A1026" s="52" t="s">
        <v>1806</v>
      </c>
      <c r="B1026" s="52"/>
      <c r="C1026" s="2" t="s">
        <v>105</v>
      </c>
      <c r="D1026" s="2">
        <v>1</v>
      </c>
      <c r="E1026" s="2" t="s">
        <v>106</v>
      </c>
      <c r="F1026" s="2" t="s">
        <v>107</v>
      </c>
      <c r="G1026" s="2" t="s">
        <v>108</v>
      </c>
      <c r="H1026" s="2" t="s">
        <v>109</v>
      </c>
      <c r="I1026" s="2" t="s">
        <v>1807</v>
      </c>
      <c r="J1026" s="2" t="s">
        <v>111</v>
      </c>
      <c r="K1026" s="4">
        <v>192515.93</v>
      </c>
      <c r="L1026" s="4">
        <v>227168.8</v>
      </c>
      <c r="M1026" s="5">
        <v>42323</v>
      </c>
      <c r="N1026" s="2" t="s">
        <v>1399</v>
      </c>
      <c r="O1026" s="2"/>
      <c r="P1026" s="2" t="s">
        <v>233</v>
      </c>
      <c r="Q1026" s="2" t="s">
        <v>1400</v>
      </c>
      <c r="R1026" s="2" t="s">
        <v>1808</v>
      </c>
      <c r="S1026" s="2" t="s">
        <v>474</v>
      </c>
      <c r="T1026" s="2"/>
      <c r="U1026" s="2" t="s">
        <v>950</v>
      </c>
      <c r="V1026" s="5">
        <v>42430</v>
      </c>
      <c r="W1026" s="2">
        <v>2016</v>
      </c>
      <c r="X1026" s="5">
        <v>42460</v>
      </c>
      <c r="Y1026" s="2">
        <v>2016</v>
      </c>
      <c r="Z1026" s="2" t="s">
        <v>1044</v>
      </c>
      <c r="AA1026" s="4">
        <v>192515.93</v>
      </c>
      <c r="AB1026" s="4">
        <v>227168.8</v>
      </c>
      <c r="AC1026" s="4"/>
      <c r="AD1026" s="4"/>
      <c r="AE1026" s="4"/>
      <c r="AF1026" s="4"/>
      <c r="AG1026" s="4"/>
      <c r="AH1026" s="4"/>
      <c r="AI1026" s="4"/>
      <c r="AJ1026" s="4"/>
      <c r="AK1026" s="4">
        <v>192515.93</v>
      </c>
      <c r="AL1026" s="4">
        <v>227168.8</v>
      </c>
      <c r="AM1026" s="4"/>
      <c r="AN1026" s="4"/>
      <c r="AO1026" s="4"/>
      <c r="AP1026" s="4"/>
      <c r="AQ1026" s="4"/>
      <c r="AR1026" s="4"/>
      <c r="AS1026" s="4"/>
      <c r="AT1026" s="4"/>
      <c r="AU1026" s="2" t="s">
        <v>1401</v>
      </c>
      <c r="AV1026" s="2" t="s">
        <v>1436</v>
      </c>
      <c r="AW1026" s="2" t="s">
        <v>1437</v>
      </c>
    </row>
    <row r="1027" spans="1:49" ht="28.5" outlineLevel="2" x14ac:dyDescent="0.2">
      <c r="A1027" s="52" t="s">
        <v>1809</v>
      </c>
      <c r="B1027" s="52"/>
      <c r="C1027" s="2" t="s">
        <v>105</v>
      </c>
      <c r="D1027" s="2">
        <v>1</v>
      </c>
      <c r="E1027" s="2" t="s">
        <v>106</v>
      </c>
      <c r="F1027" s="2" t="s">
        <v>107</v>
      </c>
      <c r="G1027" s="2" t="s">
        <v>108</v>
      </c>
      <c r="H1027" s="2" t="s">
        <v>109</v>
      </c>
      <c r="I1027" s="2" t="s">
        <v>1810</v>
      </c>
      <c r="J1027" s="2" t="s">
        <v>111</v>
      </c>
      <c r="K1027" s="4">
        <v>89807.2</v>
      </c>
      <c r="L1027" s="4">
        <v>105972.5</v>
      </c>
      <c r="M1027" s="5">
        <v>42345</v>
      </c>
      <c r="N1027" s="2" t="s">
        <v>1399</v>
      </c>
      <c r="O1027" s="2"/>
      <c r="P1027" s="2" t="s">
        <v>233</v>
      </c>
      <c r="Q1027" s="2" t="s">
        <v>1400</v>
      </c>
      <c r="R1027" s="2" t="s">
        <v>1549</v>
      </c>
      <c r="S1027" s="2" t="s">
        <v>1811</v>
      </c>
      <c r="T1027" s="2"/>
      <c r="U1027" s="2" t="s">
        <v>950</v>
      </c>
      <c r="V1027" s="5">
        <v>42430</v>
      </c>
      <c r="W1027" s="2">
        <v>2016</v>
      </c>
      <c r="X1027" s="5">
        <v>42460</v>
      </c>
      <c r="Y1027" s="2">
        <v>2016</v>
      </c>
      <c r="Z1027" s="2" t="s">
        <v>1044</v>
      </c>
      <c r="AA1027" s="4">
        <v>89807.2</v>
      </c>
      <c r="AB1027" s="4">
        <v>105972.5</v>
      </c>
      <c r="AC1027" s="4"/>
      <c r="AD1027" s="4"/>
      <c r="AE1027" s="4"/>
      <c r="AF1027" s="4"/>
      <c r="AG1027" s="4"/>
      <c r="AH1027" s="4"/>
      <c r="AI1027" s="4"/>
      <c r="AJ1027" s="4"/>
      <c r="AK1027" s="4">
        <v>89807.2</v>
      </c>
      <c r="AL1027" s="4">
        <v>105972.5</v>
      </c>
      <c r="AM1027" s="4"/>
      <c r="AN1027" s="4"/>
      <c r="AO1027" s="4"/>
      <c r="AP1027" s="4"/>
      <c r="AQ1027" s="4"/>
      <c r="AR1027" s="4"/>
      <c r="AS1027" s="4"/>
      <c r="AT1027" s="4"/>
      <c r="AU1027" s="2" t="s">
        <v>1401</v>
      </c>
      <c r="AV1027" s="2" t="s">
        <v>1436</v>
      </c>
      <c r="AW1027" s="2" t="s">
        <v>1437</v>
      </c>
    </row>
    <row r="1028" spans="1:49" ht="28.5" outlineLevel="2" x14ac:dyDescent="0.2">
      <c r="A1028" s="52" t="s">
        <v>1812</v>
      </c>
      <c r="B1028" s="52"/>
      <c r="C1028" s="2" t="s">
        <v>105</v>
      </c>
      <c r="D1028" s="2">
        <v>1</v>
      </c>
      <c r="E1028" s="2" t="s">
        <v>106</v>
      </c>
      <c r="F1028" s="2" t="s">
        <v>107</v>
      </c>
      <c r="G1028" s="2" t="s">
        <v>108</v>
      </c>
      <c r="H1028" s="2" t="s">
        <v>109</v>
      </c>
      <c r="I1028" s="2" t="s">
        <v>1813</v>
      </c>
      <c r="J1028" s="2" t="s">
        <v>111</v>
      </c>
      <c r="K1028" s="4">
        <v>87581.27</v>
      </c>
      <c r="L1028" s="4">
        <v>103345.9</v>
      </c>
      <c r="M1028" s="5">
        <v>42348</v>
      </c>
      <c r="N1028" s="2" t="s">
        <v>1399</v>
      </c>
      <c r="O1028" s="2"/>
      <c r="P1028" s="2" t="s">
        <v>233</v>
      </c>
      <c r="Q1028" s="2" t="s">
        <v>1400</v>
      </c>
      <c r="R1028" s="2" t="s">
        <v>1313</v>
      </c>
      <c r="S1028" s="2" t="s">
        <v>1814</v>
      </c>
      <c r="T1028" s="2"/>
      <c r="U1028" s="2" t="s">
        <v>950</v>
      </c>
      <c r="V1028" s="5">
        <v>42401</v>
      </c>
      <c r="W1028" s="2">
        <v>2016</v>
      </c>
      <c r="X1028" s="5">
        <v>42429</v>
      </c>
      <c r="Y1028" s="2">
        <v>2016</v>
      </c>
      <c r="Z1028" s="2" t="s">
        <v>1044</v>
      </c>
      <c r="AA1028" s="4">
        <v>87581.27</v>
      </c>
      <c r="AB1028" s="4">
        <v>103345.9</v>
      </c>
      <c r="AC1028" s="4"/>
      <c r="AD1028" s="4"/>
      <c r="AE1028" s="4"/>
      <c r="AF1028" s="4"/>
      <c r="AG1028" s="4"/>
      <c r="AH1028" s="4"/>
      <c r="AI1028" s="4"/>
      <c r="AJ1028" s="4"/>
      <c r="AK1028" s="4">
        <v>87581.27</v>
      </c>
      <c r="AL1028" s="4">
        <v>103345.9</v>
      </c>
      <c r="AM1028" s="4"/>
      <c r="AN1028" s="4"/>
      <c r="AO1028" s="4"/>
      <c r="AP1028" s="4"/>
      <c r="AQ1028" s="4"/>
      <c r="AR1028" s="4"/>
      <c r="AS1028" s="4"/>
      <c r="AT1028" s="4"/>
      <c r="AU1028" s="2" t="s">
        <v>1401</v>
      </c>
      <c r="AV1028" s="2" t="s">
        <v>1436</v>
      </c>
      <c r="AW1028" s="2" t="s">
        <v>1437</v>
      </c>
    </row>
    <row r="1029" spans="1:49" ht="28.5" outlineLevel="2" x14ac:dyDescent="0.2">
      <c r="A1029" s="52" t="s">
        <v>1815</v>
      </c>
      <c r="B1029" s="52"/>
      <c r="C1029" s="2" t="s">
        <v>105</v>
      </c>
      <c r="D1029" s="2">
        <v>1</v>
      </c>
      <c r="E1029" s="2" t="s">
        <v>106</v>
      </c>
      <c r="F1029" s="2" t="s">
        <v>107</v>
      </c>
      <c r="G1029" s="2" t="s">
        <v>108</v>
      </c>
      <c r="H1029" s="2" t="s">
        <v>109</v>
      </c>
      <c r="I1029" s="2" t="s">
        <v>1816</v>
      </c>
      <c r="J1029" s="2" t="s">
        <v>111</v>
      </c>
      <c r="K1029" s="4">
        <v>99999</v>
      </c>
      <c r="L1029" s="4">
        <v>117998.82</v>
      </c>
      <c r="M1029" s="5">
        <v>42339</v>
      </c>
      <c r="N1029" s="2" t="s">
        <v>1399</v>
      </c>
      <c r="O1029" s="2"/>
      <c r="P1029" s="2" t="s">
        <v>233</v>
      </c>
      <c r="Q1029" s="2" t="s">
        <v>1400</v>
      </c>
      <c r="R1029" s="2" t="s">
        <v>325</v>
      </c>
      <c r="S1029" s="2" t="s">
        <v>326</v>
      </c>
      <c r="T1029" s="2"/>
      <c r="U1029" s="2" t="s">
        <v>950</v>
      </c>
      <c r="V1029" s="5">
        <v>42430</v>
      </c>
      <c r="W1029" s="2">
        <v>2016</v>
      </c>
      <c r="X1029" s="5">
        <v>42460</v>
      </c>
      <c r="Y1029" s="2">
        <v>2016</v>
      </c>
      <c r="Z1029" s="2" t="s">
        <v>1044</v>
      </c>
      <c r="AA1029" s="4">
        <v>99999</v>
      </c>
      <c r="AB1029" s="4">
        <v>117998.82</v>
      </c>
      <c r="AC1029" s="4"/>
      <c r="AD1029" s="4"/>
      <c r="AE1029" s="4"/>
      <c r="AF1029" s="4"/>
      <c r="AG1029" s="4"/>
      <c r="AH1029" s="4"/>
      <c r="AI1029" s="4"/>
      <c r="AJ1029" s="4"/>
      <c r="AK1029" s="4">
        <v>99999</v>
      </c>
      <c r="AL1029" s="4">
        <v>117998.82</v>
      </c>
      <c r="AM1029" s="4"/>
      <c r="AN1029" s="4"/>
      <c r="AO1029" s="4"/>
      <c r="AP1029" s="4"/>
      <c r="AQ1029" s="4"/>
      <c r="AR1029" s="4"/>
      <c r="AS1029" s="4"/>
      <c r="AT1029" s="4"/>
      <c r="AU1029" s="2" t="s">
        <v>1401</v>
      </c>
      <c r="AV1029" s="2" t="s">
        <v>1436</v>
      </c>
      <c r="AW1029" s="2" t="s">
        <v>1437</v>
      </c>
    </row>
    <row r="1030" spans="1:49" ht="28.5" outlineLevel="2" x14ac:dyDescent="0.2">
      <c r="A1030" s="52" t="s">
        <v>1817</v>
      </c>
      <c r="B1030" s="52"/>
      <c r="C1030" s="2" t="s">
        <v>105</v>
      </c>
      <c r="D1030" s="2">
        <v>1</v>
      </c>
      <c r="E1030" s="2" t="s">
        <v>106</v>
      </c>
      <c r="F1030" s="2" t="s">
        <v>107</v>
      </c>
      <c r="G1030" s="2" t="s">
        <v>108</v>
      </c>
      <c r="H1030" s="2" t="s">
        <v>109</v>
      </c>
      <c r="I1030" s="2" t="s">
        <v>1818</v>
      </c>
      <c r="J1030" s="2" t="s">
        <v>111</v>
      </c>
      <c r="K1030" s="4">
        <v>64468.22</v>
      </c>
      <c r="L1030" s="4">
        <v>76072.5</v>
      </c>
      <c r="M1030" s="5">
        <v>42348</v>
      </c>
      <c r="N1030" s="2" t="s">
        <v>1399</v>
      </c>
      <c r="O1030" s="2"/>
      <c r="P1030" s="2" t="s">
        <v>233</v>
      </c>
      <c r="Q1030" s="2" t="s">
        <v>1400</v>
      </c>
      <c r="R1030" s="2" t="s">
        <v>1819</v>
      </c>
      <c r="S1030" s="2" t="s">
        <v>1820</v>
      </c>
      <c r="T1030" s="2"/>
      <c r="U1030" s="2" t="s">
        <v>950</v>
      </c>
      <c r="V1030" s="5">
        <v>42370</v>
      </c>
      <c r="W1030" s="2">
        <v>2016</v>
      </c>
      <c r="X1030" s="5">
        <v>42735</v>
      </c>
      <c r="Y1030" s="2">
        <v>2016</v>
      </c>
      <c r="Z1030" s="2" t="s">
        <v>1044</v>
      </c>
      <c r="AA1030" s="4">
        <v>64468.22</v>
      </c>
      <c r="AB1030" s="4">
        <v>76072.5</v>
      </c>
      <c r="AC1030" s="4"/>
      <c r="AD1030" s="4"/>
      <c r="AE1030" s="4"/>
      <c r="AF1030" s="4"/>
      <c r="AG1030" s="4"/>
      <c r="AH1030" s="4"/>
      <c r="AI1030" s="4"/>
      <c r="AJ1030" s="4"/>
      <c r="AK1030" s="4">
        <v>64468.22</v>
      </c>
      <c r="AL1030" s="4">
        <v>76072.5</v>
      </c>
      <c r="AM1030" s="4"/>
      <c r="AN1030" s="4"/>
      <c r="AO1030" s="4"/>
      <c r="AP1030" s="4"/>
      <c r="AQ1030" s="4"/>
      <c r="AR1030" s="4"/>
      <c r="AS1030" s="4"/>
      <c r="AT1030" s="4"/>
      <c r="AU1030" s="2" t="s">
        <v>1401</v>
      </c>
      <c r="AV1030" s="2" t="s">
        <v>1436</v>
      </c>
      <c r="AW1030" s="2" t="s">
        <v>1437</v>
      </c>
    </row>
    <row r="1031" spans="1:49" ht="28.5" outlineLevel="2" x14ac:dyDescent="0.2">
      <c r="A1031" s="52" t="s">
        <v>1821</v>
      </c>
      <c r="B1031" s="52"/>
      <c r="C1031" s="2" t="s">
        <v>105</v>
      </c>
      <c r="D1031" s="2">
        <v>1</v>
      </c>
      <c r="E1031" s="2" t="s">
        <v>106</v>
      </c>
      <c r="F1031" s="2" t="s">
        <v>107</v>
      </c>
      <c r="G1031" s="2" t="s">
        <v>180</v>
      </c>
      <c r="H1031" s="2" t="s">
        <v>181</v>
      </c>
      <c r="I1031" s="2" t="s">
        <v>1822</v>
      </c>
      <c r="J1031" s="2" t="s">
        <v>111</v>
      </c>
      <c r="K1031" s="4">
        <v>373799.42</v>
      </c>
      <c r="L1031" s="4">
        <v>441083.32</v>
      </c>
      <c r="M1031" s="5">
        <v>42309</v>
      </c>
      <c r="N1031" s="2" t="s">
        <v>1399</v>
      </c>
      <c r="O1031" s="2"/>
      <c r="P1031" s="2" t="s">
        <v>233</v>
      </c>
      <c r="Q1031" s="2" t="s">
        <v>1406</v>
      </c>
      <c r="R1031" s="2" t="s">
        <v>1823</v>
      </c>
      <c r="S1031" s="2" t="s">
        <v>1087</v>
      </c>
      <c r="T1031" s="2"/>
      <c r="U1031" s="2" t="s">
        <v>950</v>
      </c>
      <c r="V1031" s="5">
        <v>42430</v>
      </c>
      <c r="W1031" s="2">
        <v>2016</v>
      </c>
      <c r="X1031" s="5">
        <v>42460</v>
      </c>
      <c r="Y1031" s="2">
        <v>2016</v>
      </c>
      <c r="Z1031" s="2" t="s">
        <v>1044</v>
      </c>
      <c r="AA1031" s="4">
        <v>373799.42</v>
      </c>
      <c r="AB1031" s="4">
        <v>441083.32</v>
      </c>
      <c r="AC1031" s="4"/>
      <c r="AD1031" s="4"/>
      <c r="AE1031" s="4"/>
      <c r="AF1031" s="4"/>
      <c r="AG1031" s="4"/>
      <c r="AH1031" s="4"/>
      <c r="AI1031" s="4"/>
      <c r="AJ1031" s="4"/>
      <c r="AK1031" s="4">
        <v>373799.42</v>
      </c>
      <c r="AL1031" s="4">
        <v>441083.32</v>
      </c>
      <c r="AM1031" s="4"/>
      <c r="AN1031" s="4"/>
      <c r="AO1031" s="4"/>
      <c r="AP1031" s="4"/>
      <c r="AQ1031" s="4"/>
      <c r="AR1031" s="4"/>
      <c r="AS1031" s="4"/>
      <c r="AT1031" s="4"/>
      <c r="AU1031" s="2" t="s">
        <v>1401</v>
      </c>
      <c r="AV1031" s="2" t="s">
        <v>1330</v>
      </c>
      <c r="AW1031" s="2" t="s">
        <v>1824</v>
      </c>
    </row>
    <row r="1032" spans="1:49" ht="28.5" outlineLevel="2" x14ac:dyDescent="0.2">
      <c r="A1032" s="52" t="s">
        <v>1825</v>
      </c>
      <c r="B1032" s="52"/>
      <c r="C1032" s="2" t="s">
        <v>105</v>
      </c>
      <c r="D1032" s="2">
        <v>1</v>
      </c>
      <c r="E1032" s="2" t="s">
        <v>106</v>
      </c>
      <c r="F1032" s="2" t="s">
        <v>107</v>
      </c>
      <c r="G1032" s="2" t="s">
        <v>180</v>
      </c>
      <c r="H1032" s="2" t="s">
        <v>181</v>
      </c>
      <c r="I1032" s="2" t="s">
        <v>1826</v>
      </c>
      <c r="J1032" s="2" t="s">
        <v>111</v>
      </c>
      <c r="K1032" s="4">
        <v>362187.14</v>
      </c>
      <c r="L1032" s="4">
        <v>427380.83</v>
      </c>
      <c r="M1032" s="5">
        <v>42309</v>
      </c>
      <c r="N1032" s="2" t="s">
        <v>1399</v>
      </c>
      <c r="O1032" s="2"/>
      <c r="P1032" s="2" t="s">
        <v>233</v>
      </c>
      <c r="Q1032" s="2" t="s">
        <v>1406</v>
      </c>
      <c r="R1032" s="2" t="s">
        <v>413</v>
      </c>
      <c r="S1032" s="2" t="s">
        <v>998</v>
      </c>
      <c r="T1032" s="2"/>
      <c r="U1032" s="2" t="s">
        <v>950</v>
      </c>
      <c r="V1032" s="5">
        <v>42401</v>
      </c>
      <c r="W1032" s="2">
        <v>2016</v>
      </c>
      <c r="X1032" s="5">
        <v>42429</v>
      </c>
      <c r="Y1032" s="2">
        <v>2016</v>
      </c>
      <c r="Z1032" s="2" t="s">
        <v>1044</v>
      </c>
      <c r="AA1032" s="4">
        <v>362187.14</v>
      </c>
      <c r="AB1032" s="4">
        <v>427380.83</v>
      </c>
      <c r="AC1032" s="4"/>
      <c r="AD1032" s="4"/>
      <c r="AE1032" s="4"/>
      <c r="AF1032" s="4"/>
      <c r="AG1032" s="4"/>
      <c r="AH1032" s="4"/>
      <c r="AI1032" s="4"/>
      <c r="AJ1032" s="4"/>
      <c r="AK1032" s="4">
        <v>362187.14</v>
      </c>
      <c r="AL1032" s="4">
        <v>427380.83</v>
      </c>
      <c r="AM1032" s="4"/>
      <c r="AN1032" s="4"/>
      <c r="AO1032" s="4"/>
      <c r="AP1032" s="4"/>
      <c r="AQ1032" s="4"/>
      <c r="AR1032" s="4"/>
      <c r="AS1032" s="4"/>
      <c r="AT1032" s="4"/>
      <c r="AU1032" s="2" t="s">
        <v>1401</v>
      </c>
      <c r="AV1032" s="2" t="s">
        <v>1330</v>
      </c>
      <c r="AW1032" s="2" t="s">
        <v>1824</v>
      </c>
    </row>
    <row r="1033" spans="1:49" ht="28.5" outlineLevel="2" x14ac:dyDescent="0.2">
      <c r="A1033" s="52" t="s">
        <v>1827</v>
      </c>
      <c r="B1033" s="52"/>
      <c r="C1033" s="2" t="s">
        <v>105</v>
      </c>
      <c r="D1033" s="2">
        <v>1</v>
      </c>
      <c r="E1033" s="2" t="s">
        <v>106</v>
      </c>
      <c r="F1033" s="2" t="s">
        <v>107</v>
      </c>
      <c r="G1033" s="2" t="s">
        <v>180</v>
      </c>
      <c r="H1033" s="2" t="s">
        <v>181</v>
      </c>
      <c r="I1033" s="2" t="s">
        <v>1828</v>
      </c>
      <c r="J1033" s="2" t="s">
        <v>111</v>
      </c>
      <c r="K1033" s="4">
        <v>393029.34</v>
      </c>
      <c r="L1033" s="4">
        <v>463774.62</v>
      </c>
      <c r="M1033" s="5">
        <v>42309</v>
      </c>
      <c r="N1033" s="2" t="s">
        <v>1399</v>
      </c>
      <c r="O1033" s="2"/>
      <c r="P1033" s="2" t="s">
        <v>233</v>
      </c>
      <c r="Q1033" s="2" t="s">
        <v>1406</v>
      </c>
      <c r="R1033" s="2" t="s">
        <v>1829</v>
      </c>
      <c r="S1033" s="2" t="s">
        <v>1087</v>
      </c>
      <c r="T1033" s="2"/>
      <c r="U1033" s="2" t="s">
        <v>950</v>
      </c>
      <c r="V1033" s="5">
        <v>42430</v>
      </c>
      <c r="W1033" s="2">
        <v>2016</v>
      </c>
      <c r="X1033" s="5">
        <v>42460</v>
      </c>
      <c r="Y1033" s="2">
        <v>2016</v>
      </c>
      <c r="Z1033" s="2" t="s">
        <v>1044</v>
      </c>
      <c r="AA1033" s="4">
        <v>393029.34</v>
      </c>
      <c r="AB1033" s="4">
        <v>463774.62</v>
      </c>
      <c r="AC1033" s="4"/>
      <c r="AD1033" s="4"/>
      <c r="AE1033" s="4"/>
      <c r="AF1033" s="4"/>
      <c r="AG1033" s="4"/>
      <c r="AH1033" s="4"/>
      <c r="AI1033" s="4"/>
      <c r="AJ1033" s="4"/>
      <c r="AK1033" s="4">
        <v>393029.34</v>
      </c>
      <c r="AL1033" s="4">
        <v>463774.62</v>
      </c>
      <c r="AM1033" s="4"/>
      <c r="AN1033" s="4"/>
      <c r="AO1033" s="4"/>
      <c r="AP1033" s="4"/>
      <c r="AQ1033" s="4"/>
      <c r="AR1033" s="4"/>
      <c r="AS1033" s="4"/>
      <c r="AT1033" s="4"/>
      <c r="AU1033" s="2" t="s">
        <v>1401</v>
      </c>
      <c r="AV1033" s="2" t="s">
        <v>1330</v>
      </c>
      <c r="AW1033" s="2" t="s">
        <v>1824</v>
      </c>
    </row>
    <row r="1034" spans="1:49" ht="28.5" outlineLevel="2" x14ac:dyDescent="0.2">
      <c r="A1034" s="52" t="s">
        <v>1830</v>
      </c>
      <c r="B1034" s="52"/>
      <c r="C1034" s="2" t="s">
        <v>105</v>
      </c>
      <c r="D1034" s="2">
        <v>1</v>
      </c>
      <c r="E1034" s="2" t="s">
        <v>106</v>
      </c>
      <c r="F1034" s="2" t="s">
        <v>107</v>
      </c>
      <c r="G1034" s="2" t="s">
        <v>180</v>
      </c>
      <c r="H1034" s="2" t="s">
        <v>181</v>
      </c>
      <c r="I1034" s="2" t="s">
        <v>1831</v>
      </c>
      <c r="J1034" s="2" t="s">
        <v>111</v>
      </c>
      <c r="K1034" s="4">
        <v>304777.31</v>
      </c>
      <c r="L1034" s="4">
        <v>359637.23</v>
      </c>
      <c r="M1034" s="5">
        <v>42309</v>
      </c>
      <c r="N1034" s="2" t="s">
        <v>1399</v>
      </c>
      <c r="O1034" s="2"/>
      <c r="P1034" s="2" t="s">
        <v>233</v>
      </c>
      <c r="Q1034" s="2" t="s">
        <v>1406</v>
      </c>
      <c r="R1034" s="2" t="s">
        <v>1832</v>
      </c>
      <c r="S1034" s="2" t="s">
        <v>1833</v>
      </c>
      <c r="T1034" s="2"/>
      <c r="U1034" s="2" t="s">
        <v>950</v>
      </c>
      <c r="V1034" s="5">
        <v>42430</v>
      </c>
      <c r="W1034" s="2">
        <v>2016</v>
      </c>
      <c r="X1034" s="5">
        <v>42460</v>
      </c>
      <c r="Y1034" s="2">
        <v>2016</v>
      </c>
      <c r="Z1034" s="2" t="s">
        <v>1044</v>
      </c>
      <c r="AA1034" s="4">
        <v>304777.31</v>
      </c>
      <c r="AB1034" s="4">
        <v>359637.23</v>
      </c>
      <c r="AC1034" s="4"/>
      <c r="AD1034" s="4"/>
      <c r="AE1034" s="4"/>
      <c r="AF1034" s="4"/>
      <c r="AG1034" s="4"/>
      <c r="AH1034" s="4"/>
      <c r="AI1034" s="4"/>
      <c r="AJ1034" s="4"/>
      <c r="AK1034" s="4">
        <v>304777.31</v>
      </c>
      <c r="AL1034" s="4">
        <v>359637.23</v>
      </c>
      <c r="AM1034" s="4"/>
      <c r="AN1034" s="4"/>
      <c r="AO1034" s="4"/>
      <c r="AP1034" s="4"/>
      <c r="AQ1034" s="4"/>
      <c r="AR1034" s="4"/>
      <c r="AS1034" s="4"/>
      <c r="AT1034" s="4"/>
      <c r="AU1034" s="2" t="s">
        <v>1401</v>
      </c>
      <c r="AV1034" s="2" t="s">
        <v>1330</v>
      </c>
      <c r="AW1034" s="2" t="s">
        <v>1824</v>
      </c>
    </row>
    <row r="1035" spans="1:49" ht="28.5" outlineLevel="2" x14ac:dyDescent="0.2">
      <c r="A1035" s="52" t="s">
        <v>1834</v>
      </c>
      <c r="B1035" s="52"/>
      <c r="C1035" s="2" t="s">
        <v>105</v>
      </c>
      <c r="D1035" s="2">
        <v>1</v>
      </c>
      <c r="E1035" s="2" t="s">
        <v>106</v>
      </c>
      <c r="F1035" s="2" t="s">
        <v>107</v>
      </c>
      <c r="G1035" s="2" t="s">
        <v>180</v>
      </c>
      <c r="H1035" s="2" t="s">
        <v>181</v>
      </c>
      <c r="I1035" s="2" t="s">
        <v>1835</v>
      </c>
      <c r="J1035" s="2" t="s">
        <v>111</v>
      </c>
      <c r="K1035" s="4">
        <v>152542.37</v>
      </c>
      <c r="L1035" s="4">
        <v>180000</v>
      </c>
      <c r="M1035" s="5">
        <v>42309</v>
      </c>
      <c r="N1035" s="2" t="s">
        <v>1399</v>
      </c>
      <c r="O1035" s="2"/>
      <c r="P1035" s="2" t="s">
        <v>233</v>
      </c>
      <c r="Q1035" s="2" t="s">
        <v>1406</v>
      </c>
      <c r="R1035" s="2" t="s">
        <v>127</v>
      </c>
      <c r="S1035" s="2" t="s">
        <v>1836</v>
      </c>
      <c r="T1035" s="2"/>
      <c r="U1035" s="2" t="s">
        <v>950</v>
      </c>
      <c r="V1035" s="5">
        <v>42401</v>
      </c>
      <c r="W1035" s="2">
        <v>2016</v>
      </c>
      <c r="X1035" s="5">
        <v>42551</v>
      </c>
      <c r="Y1035" s="2">
        <v>2016</v>
      </c>
      <c r="Z1035" s="2" t="s">
        <v>1044</v>
      </c>
      <c r="AA1035" s="4">
        <v>152542.37</v>
      </c>
      <c r="AB1035" s="4">
        <v>180000</v>
      </c>
      <c r="AC1035" s="4"/>
      <c r="AD1035" s="4"/>
      <c r="AE1035" s="4"/>
      <c r="AF1035" s="4"/>
      <c r="AG1035" s="4"/>
      <c r="AH1035" s="4"/>
      <c r="AI1035" s="4"/>
      <c r="AJ1035" s="4"/>
      <c r="AK1035" s="4">
        <v>152542.37</v>
      </c>
      <c r="AL1035" s="4">
        <v>180000</v>
      </c>
      <c r="AM1035" s="4"/>
      <c r="AN1035" s="4"/>
      <c r="AO1035" s="4"/>
      <c r="AP1035" s="4"/>
      <c r="AQ1035" s="4"/>
      <c r="AR1035" s="4"/>
      <c r="AS1035" s="4"/>
      <c r="AT1035" s="4"/>
      <c r="AU1035" s="2" t="s">
        <v>1401</v>
      </c>
      <c r="AV1035" s="2" t="s">
        <v>1330</v>
      </c>
      <c r="AW1035" s="2" t="s">
        <v>1824</v>
      </c>
    </row>
    <row r="1036" spans="1:49" ht="28.5" outlineLevel="2" x14ac:dyDescent="0.2">
      <c r="A1036" s="52" t="s">
        <v>1837</v>
      </c>
      <c r="B1036" s="52"/>
      <c r="C1036" s="2" t="s">
        <v>105</v>
      </c>
      <c r="D1036" s="2">
        <v>1</v>
      </c>
      <c r="E1036" s="2" t="s">
        <v>106</v>
      </c>
      <c r="F1036" s="2" t="s">
        <v>107</v>
      </c>
      <c r="G1036" s="2" t="s">
        <v>180</v>
      </c>
      <c r="H1036" s="2" t="s">
        <v>181</v>
      </c>
      <c r="I1036" s="2" t="s">
        <v>1838</v>
      </c>
      <c r="J1036" s="2" t="s">
        <v>111</v>
      </c>
      <c r="K1036" s="4">
        <v>121621</v>
      </c>
      <c r="L1036" s="4">
        <v>133783.1</v>
      </c>
      <c r="M1036" s="5">
        <v>42309</v>
      </c>
      <c r="N1036" s="2" t="s">
        <v>1399</v>
      </c>
      <c r="O1036" s="2"/>
      <c r="P1036" s="2" t="s">
        <v>233</v>
      </c>
      <c r="Q1036" s="2" t="s">
        <v>1406</v>
      </c>
      <c r="R1036" s="2" t="s">
        <v>1839</v>
      </c>
      <c r="S1036" s="2" t="s">
        <v>1840</v>
      </c>
      <c r="T1036" s="2"/>
      <c r="U1036" s="2" t="s">
        <v>950</v>
      </c>
      <c r="V1036" s="5">
        <v>42430</v>
      </c>
      <c r="W1036" s="2">
        <v>2016</v>
      </c>
      <c r="X1036" s="5">
        <v>42490</v>
      </c>
      <c r="Y1036" s="2">
        <v>2016</v>
      </c>
      <c r="Z1036" s="2" t="s">
        <v>1044</v>
      </c>
      <c r="AA1036" s="4">
        <v>121621</v>
      </c>
      <c r="AB1036" s="4">
        <v>133783.1</v>
      </c>
      <c r="AC1036" s="4"/>
      <c r="AD1036" s="4"/>
      <c r="AE1036" s="4"/>
      <c r="AF1036" s="4"/>
      <c r="AG1036" s="4"/>
      <c r="AH1036" s="4"/>
      <c r="AI1036" s="4"/>
      <c r="AJ1036" s="4"/>
      <c r="AK1036" s="4">
        <v>121621</v>
      </c>
      <c r="AL1036" s="4">
        <v>133783.1</v>
      </c>
      <c r="AM1036" s="4"/>
      <c r="AN1036" s="4"/>
      <c r="AO1036" s="4"/>
      <c r="AP1036" s="4"/>
      <c r="AQ1036" s="4"/>
      <c r="AR1036" s="4"/>
      <c r="AS1036" s="4"/>
      <c r="AT1036" s="4"/>
      <c r="AU1036" s="2" t="s">
        <v>1401</v>
      </c>
      <c r="AV1036" s="2" t="s">
        <v>1330</v>
      </c>
      <c r="AW1036" s="2" t="s">
        <v>1824</v>
      </c>
    </row>
    <row r="1037" spans="1:49" ht="28.5" outlineLevel="2" x14ac:dyDescent="0.2">
      <c r="A1037" s="52" t="s">
        <v>1841</v>
      </c>
      <c r="B1037" s="52"/>
      <c r="C1037" s="2" t="s">
        <v>105</v>
      </c>
      <c r="D1037" s="2">
        <v>1</v>
      </c>
      <c r="E1037" s="2" t="s">
        <v>106</v>
      </c>
      <c r="F1037" s="2" t="s">
        <v>107</v>
      </c>
      <c r="G1037" s="2" t="s">
        <v>180</v>
      </c>
      <c r="H1037" s="2" t="s">
        <v>181</v>
      </c>
      <c r="I1037" s="2" t="s">
        <v>1842</v>
      </c>
      <c r="J1037" s="2" t="s">
        <v>111</v>
      </c>
      <c r="K1037" s="4">
        <v>81818.179999999993</v>
      </c>
      <c r="L1037" s="4">
        <v>90000</v>
      </c>
      <c r="M1037" s="5">
        <v>42339</v>
      </c>
      <c r="N1037" s="2" t="s">
        <v>1399</v>
      </c>
      <c r="O1037" s="2"/>
      <c r="P1037" s="2" t="s">
        <v>233</v>
      </c>
      <c r="Q1037" s="2" t="s">
        <v>1406</v>
      </c>
      <c r="R1037" s="2" t="s">
        <v>1843</v>
      </c>
      <c r="S1037" s="2" t="s">
        <v>1844</v>
      </c>
      <c r="T1037" s="2"/>
      <c r="U1037" s="2" t="s">
        <v>950</v>
      </c>
      <c r="V1037" s="5">
        <v>42430</v>
      </c>
      <c r="W1037" s="2">
        <v>2016</v>
      </c>
      <c r="X1037" s="5">
        <v>42460</v>
      </c>
      <c r="Y1037" s="2">
        <v>2016</v>
      </c>
      <c r="Z1037" s="2" t="s">
        <v>1044</v>
      </c>
      <c r="AA1037" s="4">
        <v>81818.179999999993</v>
      </c>
      <c r="AB1037" s="4">
        <v>90000</v>
      </c>
      <c r="AC1037" s="4"/>
      <c r="AD1037" s="4"/>
      <c r="AE1037" s="4"/>
      <c r="AF1037" s="4"/>
      <c r="AG1037" s="4"/>
      <c r="AH1037" s="4"/>
      <c r="AI1037" s="4"/>
      <c r="AJ1037" s="4"/>
      <c r="AK1037" s="4">
        <v>81818.179999999993</v>
      </c>
      <c r="AL1037" s="4">
        <v>90000</v>
      </c>
      <c r="AM1037" s="4"/>
      <c r="AN1037" s="4"/>
      <c r="AO1037" s="4"/>
      <c r="AP1037" s="4"/>
      <c r="AQ1037" s="4"/>
      <c r="AR1037" s="4"/>
      <c r="AS1037" s="4"/>
      <c r="AT1037" s="4"/>
      <c r="AU1037" s="2" t="s">
        <v>1401</v>
      </c>
      <c r="AV1037" s="2" t="s">
        <v>1330</v>
      </c>
      <c r="AW1037" s="2" t="s">
        <v>1824</v>
      </c>
    </row>
    <row r="1038" spans="1:49" ht="28.5" outlineLevel="2" x14ac:dyDescent="0.2">
      <c r="A1038" s="52" t="s">
        <v>1845</v>
      </c>
      <c r="B1038" s="52"/>
      <c r="C1038" s="2" t="s">
        <v>105</v>
      </c>
      <c r="D1038" s="2">
        <v>1</v>
      </c>
      <c r="E1038" s="2" t="s">
        <v>106</v>
      </c>
      <c r="F1038" s="2" t="s">
        <v>107</v>
      </c>
      <c r="G1038" s="2" t="s">
        <v>180</v>
      </c>
      <c r="H1038" s="2" t="s">
        <v>181</v>
      </c>
      <c r="I1038" s="2" t="s">
        <v>1846</v>
      </c>
      <c r="J1038" s="2" t="s">
        <v>111</v>
      </c>
      <c r="K1038" s="4">
        <v>142511.53</v>
      </c>
      <c r="L1038" s="4">
        <v>168163.61</v>
      </c>
      <c r="M1038" s="5">
        <v>42309</v>
      </c>
      <c r="N1038" s="2" t="s">
        <v>1399</v>
      </c>
      <c r="O1038" s="2"/>
      <c r="P1038" s="2" t="s">
        <v>233</v>
      </c>
      <c r="Q1038" s="2" t="s">
        <v>1406</v>
      </c>
      <c r="R1038" s="2" t="s">
        <v>498</v>
      </c>
      <c r="S1038" s="2" t="s">
        <v>309</v>
      </c>
      <c r="T1038" s="2"/>
      <c r="U1038" s="2" t="s">
        <v>950</v>
      </c>
      <c r="V1038" s="5">
        <v>42401</v>
      </c>
      <c r="W1038" s="2">
        <v>2016</v>
      </c>
      <c r="X1038" s="5">
        <v>42460</v>
      </c>
      <c r="Y1038" s="2">
        <v>2016</v>
      </c>
      <c r="Z1038" s="2" t="s">
        <v>1044</v>
      </c>
      <c r="AA1038" s="4">
        <v>142511.53</v>
      </c>
      <c r="AB1038" s="4">
        <v>168163.61</v>
      </c>
      <c r="AC1038" s="4"/>
      <c r="AD1038" s="4"/>
      <c r="AE1038" s="4"/>
      <c r="AF1038" s="4"/>
      <c r="AG1038" s="4"/>
      <c r="AH1038" s="4"/>
      <c r="AI1038" s="4"/>
      <c r="AJ1038" s="4"/>
      <c r="AK1038" s="4">
        <v>142511.53</v>
      </c>
      <c r="AL1038" s="4">
        <v>168163.61</v>
      </c>
      <c r="AM1038" s="4"/>
      <c r="AN1038" s="4"/>
      <c r="AO1038" s="4"/>
      <c r="AP1038" s="4"/>
      <c r="AQ1038" s="4"/>
      <c r="AR1038" s="4"/>
      <c r="AS1038" s="4"/>
      <c r="AT1038" s="4"/>
      <c r="AU1038" s="2" t="s">
        <v>1401</v>
      </c>
      <c r="AV1038" s="2" t="s">
        <v>1330</v>
      </c>
      <c r="AW1038" s="2" t="s">
        <v>1824</v>
      </c>
    </row>
    <row r="1039" spans="1:49" ht="28.5" outlineLevel="2" x14ac:dyDescent="0.2">
      <c r="A1039" s="52" t="s">
        <v>1847</v>
      </c>
      <c r="B1039" s="52"/>
      <c r="C1039" s="2" t="s">
        <v>105</v>
      </c>
      <c r="D1039" s="2">
        <v>1</v>
      </c>
      <c r="E1039" s="2" t="s">
        <v>106</v>
      </c>
      <c r="F1039" s="2" t="s">
        <v>107</v>
      </c>
      <c r="G1039" s="2" t="s">
        <v>180</v>
      </c>
      <c r="H1039" s="2" t="s">
        <v>181</v>
      </c>
      <c r="I1039" s="2" t="s">
        <v>1848</v>
      </c>
      <c r="J1039" s="2" t="s">
        <v>111</v>
      </c>
      <c r="K1039" s="4">
        <v>81047.95</v>
      </c>
      <c r="L1039" s="4">
        <v>95636.58</v>
      </c>
      <c r="M1039" s="5">
        <v>42339</v>
      </c>
      <c r="N1039" s="2" t="s">
        <v>1399</v>
      </c>
      <c r="O1039" s="2"/>
      <c r="P1039" s="2" t="s">
        <v>233</v>
      </c>
      <c r="Q1039" s="2" t="s">
        <v>1406</v>
      </c>
      <c r="R1039" s="2" t="s">
        <v>765</v>
      </c>
      <c r="S1039" s="2" t="s">
        <v>1805</v>
      </c>
      <c r="T1039" s="2"/>
      <c r="U1039" s="2" t="s">
        <v>950</v>
      </c>
      <c r="V1039" s="5">
        <v>42401</v>
      </c>
      <c r="W1039" s="2">
        <v>2016</v>
      </c>
      <c r="X1039" s="5">
        <v>42551</v>
      </c>
      <c r="Y1039" s="2">
        <v>2016</v>
      </c>
      <c r="Z1039" s="2" t="s">
        <v>1044</v>
      </c>
      <c r="AA1039" s="4">
        <v>81047.95</v>
      </c>
      <c r="AB1039" s="4">
        <v>95636.58</v>
      </c>
      <c r="AC1039" s="4"/>
      <c r="AD1039" s="4"/>
      <c r="AE1039" s="4"/>
      <c r="AF1039" s="4"/>
      <c r="AG1039" s="4"/>
      <c r="AH1039" s="4"/>
      <c r="AI1039" s="4"/>
      <c r="AJ1039" s="4"/>
      <c r="AK1039" s="4">
        <v>81047.95</v>
      </c>
      <c r="AL1039" s="4">
        <v>95636.58</v>
      </c>
      <c r="AM1039" s="4"/>
      <c r="AN1039" s="4"/>
      <c r="AO1039" s="4"/>
      <c r="AP1039" s="4"/>
      <c r="AQ1039" s="4"/>
      <c r="AR1039" s="4"/>
      <c r="AS1039" s="4"/>
      <c r="AT1039" s="4"/>
      <c r="AU1039" s="2" t="s">
        <v>1401</v>
      </c>
      <c r="AV1039" s="2" t="s">
        <v>1330</v>
      </c>
      <c r="AW1039" s="2" t="s">
        <v>1824</v>
      </c>
    </row>
    <row r="1040" spans="1:49" ht="28.5" outlineLevel="2" x14ac:dyDescent="0.2">
      <c r="A1040" s="52" t="s">
        <v>1849</v>
      </c>
      <c r="B1040" s="52"/>
      <c r="C1040" s="2" t="s">
        <v>105</v>
      </c>
      <c r="D1040" s="2">
        <v>1</v>
      </c>
      <c r="E1040" s="2" t="s">
        <v>106</v>
      </c>
      <c r="F1040" s="2" t="s">
        <v>107</v>
      </c>
      <c r="G1040" s="2" t="s">
        <v>180</v>
      </c>
      <c r="H1040" s="2" t="s">
        <v>181</v>
      </c>
      <c r="I1040" s="2" t="s">
        <v>1850</v>
      </c>
      <c r="J1040" s="2" t="s">
        <v>111</v>
      </c>
      <c r="K1040" s="4">
        <v>74794.740000000005</v>
      </c>
      <c r="L1040" s="4">
        <v>88257.79</v>
      </c>
      <c r="M1040" s="5">
        <v>42339</v>
      </c>
      <c r="N1040" s="2" t="s">
        <v>1399</v>
      </c>
      <c r="O1040" s="2"/>
      <c r="P1040" s="2" t="s">
        <v>233</v>
      </c>
      <c r="Q1040" s="2" t="s">
        <v>1406</v>
      </c>
      <c r="R1040" s="2" t="s">
        <v>1829</v>
      </c>
      <c r="S1040" s="2" t="s">
        <v>1851</v>
      </c>
      <c r="T1040" s="2"/>
      <c r="U1040" s="2" t="s">
        <v>950</v>
      </c>
      <c r="V1040" s="5">
        <v>42401</v>
      </c>
      <c r="W1040" s="2">
        <v>2016</v>
      </c>
      <c r="X1040" s="5">
        <v>42460</v>
      </c>
      <c r="Y1040" s="2">
        <v>2016</v>
      </c>
      <c r="Z1040" s="2" t="s">
        <v>1044</v>
      </c>
      <c r="AA1040" s="4">
        <v>74794.740000000005</v>
      </c>
      <c r="AB1040" s="4">
        <v>88257.79</v>
      </c>
      <c r="AC1040" s="4"/>
      <c r="AD1040" s="4"/>
      <c r="AE1040" s="4"/>
      <c r="AF1040" s="4"/>
      <c r="AG1040" s="4"/>
      <c r="AH1040" s="4"/>
      <c r="AI1040" s="4"/>
      <c r="AJ1040" s="4"/>
      <c r="AK1040" s="4">
        <v>74794.740000000005</v>
      </c>
      <c r="AL1040" s="4">
        <v>88257.79</v>
      </c>
      <c r="AM1040" s="4"/>
      <c r="AN1040" s="4"/>
      <c r="AO1040" s="4"/>
      <c r="AP1040" s="4"/>
      <c r="AQ1040" s="4"/>
      <c r="AR1040" s="4"/>
      <c r="AS1040" s="4"/>
      <c r="AT1040" s="4"/>
      <c r="AU1040" s="2" t="s">
        <v>1401</v>
      </c>
      <c r="AV1040" s="2" t="s">
        <v>1330</v>
      </c>
      <c r="AW1040" s="2" t="s">
        <v>1824</v>
      </c>
    </row>
    <row r="1041" spans="1:49" ht="28.5" outlineLevel="2" x14ac:dyDescent="0.2">
      <c r="A1041" s="52" t="s">
        <v>1852</v>
      </c>
      <c r="B1041" s="52"/>
      <c r="C1041" s="2" t="s">
        <v>105</v>
      </c>
      <c r="D1041" s="2">
        <v>1</v>
      </c>
      <c r="E1041" s="2" t="s">
        <v>106</v>
      </c>
      <c r="F1041" s="2" t="s">
        <v>107</v>
      </c>
      <c r="G1041" s="2" t="s">
        <v>180</v>
      </c>
      <c r="H1041" s="2" t="s">
        <v>181</v>
      </c>
      <c r="I1041" s="2" t="s">
        <v>1853</v>
      </c>
      <c r="J1041" s="2" t="s">
        <v>111</v>
      </c>
      <c r="K1041" s="4">
        <v>57845</v>
      </c>
      <c r="L1041" s="4">
        <v>68257.100000000006</v>
      </c>
      <c r="M1041" s="5">
        <v>42339</v>
      </c>
      <c r="N1041" s="2" t="s">
        <v>1399</v>
      </c>
      <c r="O1041" s="2"/>
      <c r="P1041" s="2" t="s">
        <v>233</v>
      </c>
      <c r="Q1041" s="2" t="s">
        <v>1406</v>
      </c>
      <c r="R1041" s="2" t="s">
        <v>1819</v>
      </c>
      <c r="S1041" s="2" t="s">
        <v>1854</v>
      </c>
      <c r="T1041" s="2"/>
      <c r="U1041" s="2" t="s">
        <v>950</v>
      </c>
      <c r="V1041" s="5">
        <v>42461</v>
      </c>
      <c r="W1041" s="2">
        <v>2016</v>
      </c>
      <c r="X1041" s="5">
        <v>42490</v>
      </c>
      <c r="Y1041" s="2">
        <v>2016</v>
      </c>
      <c r="Z1041" s="2" t="s">
        <v>1044</v>
      </c>
      <c r="AA1041" s="4">
        <v>57845</v>
      </c>
      <c r="AB1041" s="4">
        <v>68257.100000000006</v>
      </c>
      <c r="AC1041" s="4"/>
      <c r="AD1041" s="4"/>
      <c r="AE1041" s="4"/>
      <c r="AF1041" s="4"/>
      <c r="AG1041" s="4"/>
      <c r="AH1041" s="4"/>
      <c r="AI1041" s="4"/>
      <c r="AJ1041" s="4"/>
      <c r="AK1041" s="4">
        <v>57845</v>
      </c>
      <c r="AL1041" s="4">
        <v>68257.100000000006</v>
      </c>
      <c r="AM1041" s="4"/>
      <c r="AN1041" s="4"/>
      <c r="AO1041" s="4"/>
      <c r="AP1041" s="4"/>
      <c r="AQ1041" s="4"/>
      <c r="AR1041" s="4"/>
      <c r="AS1041" s="4"/>
      <c r="AT1041" s="4"/>
      <c r="AU1041" s="2" t="s">
        <v>1401</v>
      </c>
      <c r="AV1041" s="2" t="s">
        <v>1330</v>
      </c>
      <c r="AW1041" s="2" t="s">
        <v>1824</v>
      </c>
    </row>
    <row r="1042" spans="1:49" ht="28.5" outlineLevel="2" x14ac:dyDescent="0.2">
      <c r="A1042" s="52" t="s">
        <v>1855</v>
      </c>
      <c r="B1042" s="52"/>
      <c r="C1042" s="2" t="s">
        <v>105</v>
      </c>
      <c r="D1042" s="2">
        <v>1</v>
      </c>
      <c r="E1042" s="2" t="s">
        <v>106</v>
      </c>
      <c r="F1042" s="2" t="s">
        <v>107</v>
      </c>
      <c r="G1042" s="2" t="s">
        <v>180</v>
      </c>
      <c r="H1042" s="2" t="s">
        <v>181</v>
      </c>
      <c r="I1042" s="2" t="s">
        <v>1856</v>
      </c>
      <c r="J1042" s="2" t="s">
        <v>111</v>
      </c>
      <c r="K1042" s="4">
        <v>186123.48</v>
      </c>
      <c r="L1042" s="4">
        <v>219625.71</v>
      </c>
      <c r="M1042" s="5">
        <v>42309</v>
      </c>
      <c r="N1042" s="2" t="s">
        <v>1399</v>
      </c>
      <c r="O1042" s="2"/>
      <c r="P1042" s="2" t="s">
        <v>233</v>
      </c>
      <c r="Q1042" s="2" t="s">
        <v>1406</v>
      </c>
      <c r="R1042" s="2" t="s">
        <v>1857</v>
      </c>
      <c r="S1042" s="2" t="s">
        <v>1858</v>
      </c>
      <c r="T1042" s="2"/>
      <c r="U1042" s="2" t="s">
        <v>950</v>
      </c>
      <c r="V1042" s="5">
        <v>42430</v>
      </c>
      <c r="W1042" s="2">
        <v>2016</v>
      </c>
      <c r="X1042" s="5">
        <v>42490</v>
      </c>
      <c r="Y1042" s="2">
        <v>2016</v>
      </c>
      <c r="Z1042" s="2" t="s">
        <v>1044</v>
      </c>
      <c r="AA1042" s="4">
        <v>186123.48</v>
      </c>
      <c r="AB1042" s="4">
        <v>219625.71</v>
      </c>
      <c r="AC1042" s="4"/>
      <c r="AD1042" s="4"/>
      <c r="AE1042" s="4"/>
      <c r="AF1042" s="4"/>
      <c r="AG1042" s="4"/>
      <c r="AH1042" s="4"/>
      <c r="AI1042" s="4"/>
      <c r="AJ1042" s="4"/>
      <c r="AK1042" s="4">
        <v>186123.48</v>
      </c>
      <c r="AL1042" s="4">
        <v>219625.71</v>
      </c>
      <c r="AM1042" s="4"/>
      <c r="AN1042" s="4"/>
      <c r="AO1042" s="4"/>
      <c r="AP1042" s="4"/>
      <c r="AQ1042" s="4"/>
      <c r="AR1042" s="4"/>
      <c r="AS1042" s="4"/>
      <c r="AT1042" s="4"/>
      <c r="AU1042" s="2" t="s">
        <v>1401</v>
      </c>
      <c r="AV1042" s="2" t="s">
        <v>1330</v>
      </c>
      <c r="AW1042" s="2" t="s">
        <v>1824</v>
      </c>
    </row>
    <row r="1043" spans="1:49" ht="28.5" outlineLevel="2" x14ac:dyDescent="0.2">
      <c r="A1043" s="52" t="s">
        <v>1859</v>
      </c>
      <c r="B1043" s="52"/>
      <c r="C1043" s="2" t="s">
        <v>105</v>
      </c>
      <c r="D1043" s="2">
        <v>1</v>
      </c>
      <c r="E1043" s="2" t="s">
        <v>106</v>
      </c>
      <c r="F1043" s="2" t="s">
        <v>107</v>
      </c>
      <c r="G1043" s="2" t="s">
        <v>180</v>
      </c>
      <c r="H1043" s="2" t="s">
        <v>181</v>
      </c>
      <c r="I1043" s="2" t="s">
        <v>1860</v>
      </c>
      <c r="J1043" s="2" t="s">
        <v>111</v>
      </c>
      <c r="K1043" s="4">
        <v>215704.26</v>
      </c>
      <c r="L1043" s="4">
        <v>254531.03</v>
      </c>
      <c r="M1043" s="5">
        <v>42309</v>
      </c>
      <c r="N1043" s="2" t="s">
        <v>1399</v>
      </c>
      <c r="O1043" s="2"/>
      <c r="P1043" s="2" t="s">
        <v>233</v>
      </c>
      <c r="Q1043" s="2" t="s">
        <v>1406</v>
      </c>
      <c r="R1043" s="2" t="s">
        <v>1819</v>
      </c>
      <c r="S1043" s="2" t="s">
        <v>1861</v>
      </c>
      <c r="T1043" s="2"/>
      <c r="U1043" s="2" t="s">
        <v>950</v>
      </c>
      <c r="V1043" s="5">
        <v>42430</v>
      </c>
      <c r="W1043" s="2">
        <v>2016</v>
      </c>
      <c r="X1043" s="5">
        <v>42490</v>
      </c>
      <c r="Y1043" s="2">
        <v>2016</v>
      </c>
      <c r="Z1043" s="2" t="s">
        <v>1044</v>
      </c>
      <c r="AA1043" s="4">
        <v>215704.26</v>
      </c>
      <c r="AB1043" s="4">
        <v>254531.03</v>
      </c>
      <c r="AC1043" s="4"/>
      <c r="AD1043" s="4"/>
      <c r="AE1043" s="4"/>
      <c r="AF1043" s="4"/>
      <c r="AG1043" s="4"/>
      <c r="AH1043" s="4"/>
      <c r="AI1043" s="4"/>
      <c r="AJ1043" s="4"/>
      <c r="AK1043" s="4">
        <v>215704.26</v>
      </c>
      <c r="AL1043" s="4">
        <v>254531.03</v>
      </c>
      <c r="AM1043" s="4"/>
      <c r="AN1043" s="4"/>
      <c r="AO1043" s="4"/>
      <c r="AP1043" s="4"/>
      <c r="AQ1043" s="4"/>
      <c r="AR1043" s="4"/>
      <c r="AS1043" s="4"/>
      <c r="AT1043" s="4"/>
      <c r="AU1043" s="2" t="s">
        <v>1401</v>
      </c>
      <c r="AV1043" s="2" t="s">
        <v>1330</v>
      </c>
      <c r="AW1043" s="2" t="s">
        <v>1824</v>
      </c>
    </row>
    <row r="1044" spans="1:49" ht="28.5" outlineLevel="2" x14ac:dyDescent="0.2">
      <c r="A1044" s="52" t="s">
        <v>1862</v>
      </c>
      <c r="B1044" s="52"/>
      <c r="C1044" s="2" t="s">
        <v>105</v>
      </c>
      <c r="D1044" s="2">
        <v>1</v>
      </c>
      <c r="E1044" s="2" t="s">
        <v>106</v>
      </c>
      <c r="F1044" s="2" t="s">
        <v>107</v>
      </c>
      <c r="G1044" s="2" t="s">
        <v>180</v>
      </c>
      <c r="H1044" s="2" t="s">
        <v>181</v>
      </c>
      <c r="I1044" s="2" t="s">
        <v>1863</v>
      </c>
      <c r="J1044" s="2" t="s">
        <v>111</v>
      </c>
      <c r="K1044" s="4">
        <v>70190.100000000006</v>
      </c>
      <c r="L1044" s="4">
        <v>82824.320000000007</v>
      </c>
      <c r="M1044" s="5">
        <v>42339</v>
      </c>
      <c r="N1044" s="2" t="s">
        <v>1399</v>
      </c>
      <c r="O1044" s="2"/>
      <c r="P1044" s="2" t="s">
        <v>233</v>
      </c>
      <c r="Q1044" s="2" t="s">
        <v>1406</v>
      </c>
      <c r="R1044" s="2" t="s">
        <v>1864</v>
      </c>
      <c r="S1044" s="2" t="s">
        <v>1865</v>
      </c>
      <c r="T1044" s="2"/>
      <c r="U1044" s="2" t="s">
        <v>950</v>
      </c>
      <c r="V1044" s="5">
        <v>42401</v>
      </c>
      <c r="W1044" s="2">
        <v>2016</v>
      </c>
      <c r="X1044" s="5">
        <v>42551</v>
      </c>
      <c r="Y1044" s="2">
        <v>2016</v>
      </c>
      <c r="Z1044" s="2" t="s">
        <v>1044</v>
      </c>
      <c r="AA1044" s="4">
        <v>70190.100000000006</v>
      </c>
      <c r="AB1044" s="4">
        <v>82824.320000000007</v>
      </c>
      <c r="AC1044" s="4"/>
      <c r="AD1044" s="4"/>
      <c r="AE1044" s="4"/>
      <c r="AF1044" s="4"/>
      <c r="AG1044" s="4"/>
      <c r="AH1044" s="4"/>
      <c r="AI1044" s="4"/>
      <c r="AJ1044" s="4"/>
      <c r="AK1044" s="4">
        <v>70190.100000000006</v>
      </c>
      <c r="AL1044" s="4">
        <v>82824.320000000007</v>
      </c>
      <c r="AM1044" s="4"/>
      <c r="AN1044" s="4"/>
      <c r="AO1044" s="4"/>
      <c r="AP1044" s="4"/>
      <c r="AQ1044" s="4"/>
      <c r="AR1044" s="4"/>
      <c r="AS1044" s="4"/>
      <c r="AT1044" s="4"/>
      <c r="AU1044" s="2" t="s">
        <v>1401</v>
      </c>
      <c r="AV1044" s="2" t="s">
        <v>1330</v>
      </c>
      <c r="AW1044" s="2" t="s">
        <v>1824</v>
      </c>
    </row>
    <row r="1045" spans="1:49" ht="28.5" outlineLevel="2" x14ac:dyDescent="0.2">
      <c r="A1045" s="52" t="s">
        <v>1866</v>
      </c>
      <c r="B1045" s="52"/>
      <c r="C1045" s="2" t="s">
        <v>105</v>
      </c>
      <c r="D1045" s="2">
        <v>1</v>
      </c>
      <c r="E1045" s="2" t="s">
        <v>106</v>
      </c>
      <c r="F1045" s="2" t="s">
        <v>107</v>
      </c>
      <c r="G1045" s="2" t="s">
        <v>180</v>
      </c>
      <c r="H1045" s="2" t="s">
        <v>181</v>
      </c>
      <c r="I1045" s="2" t="s">
        <v>1867</v>
      </c>
      <c r="J1045" s="2" t="s">
        <v>111</v>
      </c>
      <c r="K1045" s="4">
        <v>198662.75</v>
      </c>
      <c r="L1045" s="4">
        <v>234422.04</v>
      </c>
      <c r="M1045" s="5">
        <v>42309</v>
      </c>
      <c r="N1045" s="2" t="s">
        <v>1399</v>
      </c>
      <c r="O1045" s="2"/>
      <c r="P1045" s="2" t="s">
        <v>233</v>
      </c>
      <c r="Q1045" s="2" t="s">
        <v>1406</v>
      </c>
      <c r="R1045" s="2" t="s">
        <v>1101</v>
      </c>
      <c r="S1045" s="2" t="s">
        <v>1868</v>
      </c>
      <c r="T1045" s="2"/>
      <c r="U1045" s="2" t="s">
        <v>950</v>
      </c>
      <c r="V1045" s="5">
        <v>42401</v>
      </c>
      <c r="W1045" s="2">
        <v>2016</v>
      </c>
      <c r="X1045" s="5">
        <v>42429</v>
      </c>
      <c r="Y1045" s="2">
        <v>2016</v>
      </c>
      <c r="Z1045" s="2" t="s">
        <v>1044</v>
      </c>
      <c r="AA1045" s="4">
        <v>198662.75</v>
      </c>
      <c r="AB1045" s="4">
        <v>234422.04</v>
      </c>
      <c r="AC1045" s="4"/>
      <c r="AD1045" s="4"/>
      <c r="AE1045" s="4"/>
      <c r="AF1045" s="4"/>
      <c r="AG1045" s="4"/>
      <c r="AH1045" s="4"/>
      <c r="AI1045" s="4"/>
      <c r="AJ1045" s="4"/>
      <c r="AK1045" s="4">
        <v>198662.75</v>
      </c>
      <c r="AL1045" s="4">
        <v>234422.04</v>
      </c>
      <c r="AM1045" s="4"/>
      <c r="AN1045" s="4"/>
      <c r="AO1045" s="4"/>
      <c r="AP1045" s="4"/>
      <c r="AQ1045" s="4"/>
      <c r="AR1045" s="4"/>
      <c r="AS1045" s="4"/>
      <c r="AT1045" s="4"/>
      <c r="AU1045" s="2" t="s">
        <v>1401</v>
      </c>
      <c r="AV1045" s="2" t="s">
        <v>1330</v>
      </c>
      <c r="AW1045" s="2" t="s">
        <v>1824</v>
      </c>
    </row>
    <row r="1046" spans="1:49" ht="28.5" outlineLevel="2" x14ac:dyDescent="0.2">
      <c r="A1046" s="52" t="s">
        <v>1869</v>
      </c>
      <c r="B1046" s="52"/>
      <c r="C1046" s="2" t="s">
        <v>105</v>
      </c>
      <c r="D1046" s="2">
        <v>1</v>
      </c>
      <c r="E1046" s="2" t="s">
        <v>106</v>
      </c>
      <c r="F1046" s="2" t="s">
        <v>107</v>
      </c>
      <c r="G1046" s="2" t="s">
        <v>180</v>
      </c>
      <c r="H1046" s="2" t="s">
        <v>181</v>
      </c>
      <c r="I1046" s="2" t="s">
        <v>1870</v>
      </c>
      <c r="J1046" s="2" t="s">
        <v>111</v>
      </c>
      <c r="K1046" s="4">
        <v>56176.53</v>
      </c>
      <c r="L1046" s="4">
        <v>66288.31</v>
      </c>
      <c r="M1046" s="5">
        <v>42339</v>
      </c>
      <c r="N1046" s="2" t="s">
        <v>1399</v>
      </c>
      <c r="O1046" s="2"/>
      <c r="P1046" s="2" t="s">
        <v>233</v>
      </c>
      <c r="Q1046" s="2" t="s">
        <v>1406</v>
      </c>
      <c r="R1046" s="2" t="s">
        <v>325</v>
      </c>
      <c r="S1046" s="2" t="s">
        <v>1871</v>
      </c>
      <c r="T1046" s="2"/>
      <c r="U1046" s="2" t="s">
        <v>950</v>
      </c>
      <c r="V1046" s="5">
        <v>42401</v>
      </c>
      <c r="W1046" s="2">
        <v>2016</v>
      </c>
      <c r="X1046" s="5">
        <v>42429</v>
      </c>
      <c r="Y1046" s="2">
        <v>2016</v>
      </c>
      <c r="Z1046" s="2" t="s">
        <v>1044</v>
      </c>
      <c r="AA1046" s="4">
        <v>56176.53</v>
      </c>
      <c r="AB1046" s="4">
        <v>66288.31</v>
      </c>
      <c r="AC1046" s="4"/>
      <c r="AD1046" s="4"/>
      <c r="AE1046" s="4"/>
      <c r="AF1046" s="4"/>
      <c r="AG1046" s="4"/>
      <c r="AH1046" s="4"/>
      <c r="AI1046" s="4"/>
      <c r="AJ1046" s="4"/>
      <c r="AK1046" s="4">
        <v>56176.53</v>
      </c>
      <c r="AL1046" s="4">
        <v>66288.31</v>
      </c>
      <c r="AM1046" s="4"/>
      <c r="AN1046" s="4"/>
      <c r="AO1046" s="4"/>
      <c r="AP1046" s="4"/>
      <c r="AQ1046" s="4"/>
      <c r="AR1046" s="4"/>
      <c r="AS1046" s="4"/>
      <c r="AT1046" s="4"/>
      <c r="AU1046" s="2" t="s">
        <v>1401</v>
      </c>
      <c r="AV1046" s="2" t="s">
        <v>1330</v>
      </c>
      <c r="AW1046" s="2" t="s">
        <v>1824</v>
      </c>
    </row>
    <row r="1047" spans="1:49" ht="28.5" outlineLevel="2" x14ac:dyDescent="0.2">
      <c r="A1047" s="52" t="s">
        <v>1872</v>
      </c>
      <c r="B1047" s="52"/>
      <c r="C1047" s="2" t="s">
        <v>105</v>
      </c>
      <c r="D1047" s="2">
        <v>1</v>
      </c>
      <c r="E1047" s="2" t="s">
        <v>106</v>
      </c>
      <c r="F1047" s="2" t="s">
        <v>107</v>
      </c>
      <c r="G1047" s="2" t="s">
        <v>180</v>
      </c>
      <c r="H1047" s="2" t="s">
        <v>181</v>
      </c>
      <c r="I1047" s="2" t="s">
        <v>1873</v>
      </c>
      <c r="J1047" s="2" t="s">
        <v>111</v>
      </c>
      <c r="K1047" s="4">
        <v>125805.18</v>
      </c>
      <c r="L1047" s="4">
        <v>148450.10999999999</v>
      </c>
      <c r="M1047" s="5">
        <v>42309</v>
      </c>
      <c r="N1047" s="2" t="s">
        <v>1399</v>
      </c>
      <c r="O1047" s="2"/>
      <c r="P1047" s="2" t="s">
        <v>233</v>
      </c>
      <c r="Q1047" s="2" t="s">
        <v>1406</v>
      </c>
      <c r="R1047" s="2" t="s">
        <v>1874</v>
      </c>
      <c r="S1047" s="2" t="s">
        <v>1875</v>
      </c>
      <c r="T1047" s="2"/>
      <c r="U1047" s="2" t="s">
        <v>950</v>
      </c>
      <c r="V1047" s="5">
        <v>42401</v>
      </c>
      <c r="W1047" s="2">
        <v>2016</v>
      </c>
      <c r="X1047" s="5">
        <v>42429</v>
      </c>
      <c r="Y1047" s="2">
        <v>2016</v>
      </c>
      <c r="Z1047" s="2" t="s">
        <v>1044</v>
      </c>
      <c r="AA1047" s="4">
        <v>125805.18</v>
      </c>
      <c r="AB1047" s="4">
        <v>148450.10999999999</v>
      </c>
      <c r="AC1047" s="4"/>
      <c r="AD1047" s="4"/>
      <c r="AE1047" s="4"/>
      <c r="AF1047" s="4"/>
      <c r="AG1047" s="4"/>
      <c r="AH1047" s="4"/>
      <c r="AI1047" s="4"/>
      <c r="AJ1047" s="4"/>
      <c r="AK1047" s="4">
        <v>125805.18</v>
      </c>
      <c r="AL1047" s="4">
        <v>148450.10999999999</v>
      </c>
      <c r="AM1047" s="4"/>
      <c r="AN1047" s="4"/>
      <c r="AO1047" s="4"/>
      <c r="AP1047" s="4"/>
      <c r="AQ1047" s="4"/>
      <c r="AR1047" s="4"/>
      <c r="AS1047" s="4"/>
      <c r="AT1047" s="4"/>
      <c r="AU1047" s="2" t="s">
        <v>1401</v>
      </c>
      <c r="AV1047" s="2" t="s">
        <v>1330</v>
      </c>
      <c r="AW1047" s="2" t="s">
        <v>1824</v>
      </c>
    </row>
    <row r="1048" spans="1:49" ht="28.5" outlineLevel="2" x14ac:dyDescent="0.2">
      <c r="A1048" s="52" t="s">
        <v>1876</v>
      </c>
      <c r="B1048" s="52"/>
      <c r="C1048" s="2" t="s">
        <v>105</v>
      </c>
      <c r="D1048" s="2">
        <v>1</v>
      </c>
      <c r="E1048" s="2" t="s">
        <v>106</v>
      </c>
      <c r="F1048" s="2" t="s">
        <v>107</v>
      </c>
      <c r="G1048" s="2" t="s">
        <v>180</v>
      </c>
      <c r="H1048" s="2" t="s">
        <v>181</v>
      </c>
      <c r="I1048" s="2" t="s">
        <v>1877</v>
      </c>
      <c r="J1048" s="2" t="s">
        <v>111</v>
      </c>
      <c r="K1048" s="4">
        <v>311371.27</v>
      </c>
      <c r="L1048" s="4">
        <v>367418.1</v>
      </c>
      <c r="M1048" s="5">
        <v>42309</v>
      </c>
      <c r="N1048" s="2" t="s">
        <v>1399</v>
      </c>
      <c r="O1048" s="2"/>
      <c r="P1048" s="2" t="s">
        <v>233</v>
      </c>
      <c r="Q1048" s="2" t="s">
        <v>1406</v>
      </c>
      <c r="R1048" s="2" t="s">
        <v>1051</v>
      </c>
      <c r="S1048" s="2" t="s">
        <v>829</v>
      </c>
      <c r="T1048" s="2"/>
      <c r="U1048" s="2" t="s">
        <v>950</v>
      </c>
      <c r="V1048" s="5">
        <v>42401</v>
      </c>
      <c r="W1048" s="2">
        <v>2016</v>
      </c>
      <c r="X1048" s="5">
        <v>42429</v>
      </c>
      <c r="Y1048" s="2">
        <v>2016</v>
      </c>
      <c r="Z1048" s="2" t="s">
        <v>1044</v>
      </c>
      <c r="AA1048" s="4">
        <v>311371.27</v>
      </c>
      <c r="AB1048" s="4">
        <v>367418.1</v>
      </c>
      <c r="AC1048" s="4"/>
      <c r="AD1048" s="4"/>
      <c r="AE1048" s="4"/>
      <c r="AF1048" s="4"/>
      <c r="AG1048" s="4"/>
      <c r="AH1048" s="4"/>
      <c r="AI1048" s="4"/>
      <c r="AJ1048" s="4"/>
      <c r="AK1048" s="4">
        <v>311371.27</v>
      </c>
      <c r="AL1048" s="4">
        <v>367418.1</v>
      </c>
      <c r="AM1048" s="4"/>
      <c r="AN1048" s="4"/>
      <c r="AO1048" s="4"/>
      <c r="AP1048" s="4"/>
      <c r="AQ1048" s="4"/>
      <c r="AR1048" s="4"/>
      <c r="AS1048" s="4"/>
      <c r="AT1048" s="4"/>
      <c r="AU1048" s="2" t="s">
        <v>1401</v>
      </c>
      <c r="AV1048" s="2" t="s">
        <v>1330</v>
      </c>
      <c r="AW1048" s="2" t="s">
        <v>1824</v>
      </c>
    </row>
    <row r="1049" spans="1:49" ht="42.75" outlineLevel="2" x14ac:dyDescent="0.2">
      <c r="A1049" s="52" t="s">
        <v>1878</v>
      </c>
      <c r="B1049" s="52"/>
      <c r="C1049" s="2" t="s">
        <v>105</v>
      </c>
      <c r="D1049" s="2">
        <v>1</v>
      </c>
      <c r="E1049" s="2" t="s">
        <v>106</v>
      </c>
      <c r="F1049" s="2" t="s">
        <v>107</v>
      </c>
      <c r="G1049" s="2" t="s">
        <v>172</v>
      </c>
      <c r="H1049" s="2" t="s">
        <v>173</v>
      </c>
      <c r="I1049" s="2" t="s">
        <v>1879</v>
      </c>
      <c r="J1049" s="2" t="s">
        <v>111</v>
      </c>
      <c r="K1049" s="4">
        <v>386122.03</v>
      </c>
      <c r="L1049" s="4">
        <v>455624</v>
      </c>
      <c r="M1049" s="5">
        <v>42323</v>
      </c>
      <c r="N1049" s="2" t="s">
        <v>1399</v>
      </c>
      <c r="O1049" s="2"/>
      <c r="P1049" s="2" t="s">
        <v>233</v>
      </c>
      <c r="Q1049" s="2" t="s">
        <v>1427</v>
      </c>
      <c r="R1049" s="2" t="s">
        <v>1066</v>
      </c>
      <c r="S1049" s="2" t="s">
        <v>422</v>
      </c>
      <c r="T1049" s="2"/>
      <c r="U1049" s="2" t="s">
        <v>950</v>
      </c>
      <c r="V1049" s="5">
        <v>42370</v>
      </c>
      <c r="W1049" s="2">
        <v>2016</v>
      </c>
      <c r="X1049" s="5">
        <v>42735</v>
      </c>
      <c r="Y1049" s="2">
        <v>2016</v>
      </c>
      <c r="Z1049" s="2" t="s">
        <v>1725</v>
      </c>
      <c r="AA1049" s="4">
        <v>386122.03</v>
      </c>
      <c r="AB1049" s="4">
        <v>455624</v>
      </c>
      <c r="AC1049" s="4"/>
      <c r="AD1049" s="4"/>
      <c r="AE1049" s="4"/>
      <c r="AF1049" s="4"/>
      <c r="AG1049" s="4"/>
      <c r="AH1049" s="4"/>
      <c r="AI1049" s="4"/>
      <c r="AJ1049" s="4"/>
      <c r="AK1049" s="4">
        <v>386122.03</v>
      </c>
      <c r="AL1049" s="4">
        <v>455624</v>
      </c>
      <c r="AM1049" s="4"/>
      <c r="AN1049" s="4"/>
      <c r="AO1049" s="4"/>
      <c r="AP1049" s="4"/>
      <c r="AQ1049" s="4"/>
      <c r="AR1049" s="4"/>
      <c r="AS1049" s="4"/>
      <c r="AT1049" s="4"/>
      <c r="AU1049" s="2" t="s">
        <v>1401</v>
      </c>
      <c r="AV1049" s="2" t="s">
        <v>1231</v>
      </c>
      <c r="AW1049" s="2" t="s">
        <v>1374</v>
      </c>
    </row>
    <row r="1050" spans="1:49" ht="42.75" outlineLevel="2" x14ac:dyDescent="0.2">
      <c r="A1050" s="52" t="s">
        <v>1880</v>
      </c>
      <c r="B1050" s="52"/>
      <c r="C1050" s="2" t="s">
        <v>105</v>
      </c>
      <c r="D1050" s="2">
        <v>1</v>
      </c>
      <c r="E1050" s="2" t="s">
        <v>106</v>
      </c>
      <c r="F1050" s="2" t="s">
        <v>107</v>
      </c>
      <c r="G1050" s="2" t="s">
        <v>172</v>
      </c>
      <c r="H1050" s="2" t="s">
        <v>173</v>
      </c>
      <c r="I1050" s="2" t="s">
        <v>1881</v>
      </c>
      <c r="J1050" s="2" t="s">
        <v>111</v>
      </c>
      <c r="K1050" s="4">
        <v>495000</v>
      </c>
      <c r="L1050" s="4">
        <v>584100</v>
      </c>
      <c r="M1050" s="5">
        <v>42323</v>
      </c>
      <c r="N1050" s="2" t="s">
        <v>1399</v>
      </c>
      <c r="O1050" s="2"/>
      <c r="P1050" s="2" t="s">
        <v>233</v>
      </c>
      <c r="Q1050" s="2" t="s">
        <v>1427</v>
      </c>
      <c r="R1050" s="2" t="s">
        <v>1066</v>
      </c>
      <c r="S1050" s="2" t="s">
        <v>422</v>
      </c>
      <c r="T1050" s="2"/>
      <c r="U1050" s="2" t="s">
        <v>950</v>
      </c>
      <c r="V1050" s="5">
        <v>42370</v>
      </c>
      <c r="W1050" s="2">
        <v>2016</v>
      </c>
      <c r="X1050" s="5">
        <v>42735</v>
      </c>
      <c r="Y1050" s="2">
        <v>2016</v>
      </c>
      <c r="Z1050" s="2" t="s">
        <v>1725</v>
      </c>
      <c r="AA1050" s="4">
        <v>495000</v>
      </c>
      <c r="AB1050" s="4">
        <v>584100</v>
      </c>
      <c r="AC1050" s="4"/>
      <c r="AD1050" s="4"/>
      <c r="AE1050" s="4"/>
      <c r="AF1050" s="4"/>
      <c r="AG1050" s="4"/>
      <c r="AH1050" s="4"/>
      <c r="AI1050" s="4"/>
      <c r="AJ1050" s="4"/>
      <c r="AK1050" s="4">
        <v>495000</v>
      </c>
      <c r="AL1050" s="4">
        <v>584100</v>
      </c>
      <c r="AM1050" s="4"/>
      <c r="AN1050" s="4"/>
      <c r="AO1050" s="4"/>
      <c r="AP1050" s="4"/>
      <c r="AQ1050" s="4"/>
      <c r="AR1050" s="4"/>
      <c r="AS1050" s="4"/>
      <c r="AT1050" s="4"/>
      <c r="AU1050" s="2" t="s">
        <v>1401</v>
      </c>
      <c r="AV1050" s="2" t="s">
        <v>1231</v>
      </c>
      <c r="AW1050" s="2" t="s">
        <v>1374</v>
      </c>
    </row>
    <row r="1051" spans="1:49" ht="42.75" outlineLevel="2" x14ac:dyDescent="0.2">
      <c r="A1051" s="52" t="s">
        <v>1882</v>
      </c>
      <c r="B1051" s="52"/>
      <c r="C1051" s="2" t="s">
        <v>105</v>
      </c>
      <c r="D1051" s="2">
        <v>1</v>
      </c>
      <c r="E1051" s="2" t="s">
        <v>106</v>
      </c>
      <c r="F1051" s="2" t="s">
        <v>107</v>
      </c>
      <c r="G1051" s="2" t="s">
        <v>172</v>
      </c>
      <c r="H1051" s="2" t="s">
        <v>173</v>
      </c>
      <c r="I1051" s="2" t="s">
        <v>1883</v>
      </c>
      <c r="J1051" s="2" t="s">
        <v>111</v>
      </c>
      <c r="K1051" s="4">
        <v>134701.35999999999</v>
      </c>
      <c r="L1051" s="4">
        <v>158947.6</v>
      </c>
      <c r="M1051" s="5">
        <v>42323</v>
      </c>
      <c r="N1051" s="2" t="s">
        <v>1399</v>
      </c>
      <c r="O1051" s="2"/>
      <c r="P1051" s="2" t="s">
        <v>233</v>
      </c>
      <c r="Q1051" s="2" t="s">
        <v>1427</v>
      </c>
      <c r="R1051" s="2" t="s">
        <v>1066</v>
      </c>
      <c r="S1051" s="2" t="s">
        <v>422</v>
      </c>
      <c r="T1051" s="2"/>
      <c r="U1051" s="2" t="s">
        <v>950</v>
      </c>
      <c r="V1051" s="5">
        <v>42370</v>
      </c>
      <c r="W1051" s="2">
        <v>2016</v>
      </c>
      <c r="X1051" s="5">
        <v>42735</v>
      </c>
      <c r="Y1051" s="2">
        <v>2016</v>
      </c>
      <c r="Z1051" s="2" t="s">
        <v>1725</v>
      </c>
      <c r="AA1051" s="4">
        <v>134701.35999999999</v>
      </c>
      <c r="AB1051" s="4">
        <v>158947.6</v>
      </c>
      <c r="AC1051" s="4"/>
      <c r="AD1051" s="4"/>
      <c r="AE1051" s="4"/>
      <c r="AF1051" s="4"/>
      <c r="AG1051" s="4"/>
      <c r="AH1051" s="4"/>
      <c r="AI1051" s="4"/>
      <c r="AJ1051" s="4"/>
      <c r="AK1051" s="4">
        <v>134701.35999999999</v>
      </c>
      <c r="AL1051" s="4">
        <v>158947.6</v>
      </c>
      <c r="AM1051" s="4"/>
      <c r="AN1051" s="4"/>
      <c r="AO1051" s="4"/>
      <c r="AP1051" s="4"/>
      <c r="AQ1051" s="4"/>
      <c r="AR1051" s="4"/>
      <c r="AS1051" s="4"/>
      <c r="AT1051" s="4"/>
      <c r="AU1051" s="2" t="s">
        <v>1401</v>
      </c>
      <c r="AV1051" s="2" t="s">
        <v>1231</v>
      </c>
      <c r="AW1051" s="2" t="s">
        <v>1374</v>
      </c>
    </row>
    <row r="1052" spans="1:49" ht="42.75" outlineLevel="2" x14ac:dyDescent="0.2">
      <c r="A1052" s="52" t="s">
        <v>1884</v>
      </c>
      <c r="B1052" s="52"/>
      <c r="C1052" s="2" t="s">
        <v>105</v>
      </c>
      <c r="D1052" s="2">
        <v>1</v>
      </c>
      <c r="E1052" s="2" t="s">
        <v>106</v>
      </c>
      <c r="F1052" s="2" t="s">
        <v>107</v>
      </c>
      <c r="G1052" s="2" t="s">
        <v>172</v>
      </c>
      <c r="H1052" s="2" t="s">
        <v>173</v>
      </c>
      <c r="I1052" s="2" t="s">
        <v>1885</v>
      </c>
      <c r="J1052" s="2" t="s">
        <v>111</v>
      </c>
      <c r="K1052" s="4">
        <v>382816.61</v>
      </c>
      <c r="L1052" s="4">
        <v>451723.6</v>
      </c>
      <c r="M1052" s="5">
        <v>42323</v>
      </c>
      <c r="N1052" s="2" t="s">
        <v>1399</v>
      </c>
      <c r="O1052" s="2"/>
      <c r="P1052" s="2" t="s">
        <v>233</v>
      </c>
      <c r="Q1052" s="2" t="s">
        <v>1427</v>
      </c>
      <c r="R1052" s="2" t="s">
        <v>1066</v>
      </c>
      <c r="S1052" s="2" t="s">
        <v>422</v>
      </c>
      <c r="T1052" s="2"/>
      <c r="U1052" s="2" t="s">
        <v>950</v>
      </c>
      <c r="V1052" s="5">
        <v>42370</v>
      </c>
      <c r="W1052" s="2">
        <v>2016</v>
      </c>
      <c r="X1052" s="5">
        <v>42735</v>
      </c>
      <c r="Y1052" s="2">
        <v>2016</v>
      </c>
      <c r="Z1052" s="2" t="s">
        <v>1725</v>
      </c>
      <c r="AA1052" s="4">
        <v>382816.61</v>
      </c>
      <c r="AB1052" s="4">
        <v>451723.6</v>
      </c>
      <c r="AC1052" s="4"/>
      <c r="AD1052" s="4"/>
      <c r="AE1052" s="4"/>
      <c r="AF1052" s="4"/>
      <c r="AG1052" s="4"/>
      <c r="AH1052" s="4"/>
      <c r="AI1052" s="4"/>
      <c r="AJ1052" s="4"/>
      <c r="AK1052" s="4">
        <v>382816.61</v>
      </c>
      <c r="AL1052" s="4">
        <v>451723.6</v>
      </c>
      <c r="AM1052" s="4"/>
      <c r="AN1052" s="4"/>
      <c r="AO1052" s="4"/>
      <c r="AP1052" s="4"/>
      <c r="AQ1052" s="4"/>
      <c r="AR1052" s="4"/>
      <c r="AS1052" s="4"/>
      <c r="AT1052" s="4"/>
      <c r="AU1052" s="2" t="s">
        <v>1401</v>
      </c>
      <c r="AV1052" s="2" t="s">
        <v>1231</v>
      </c>
      <c r="AW1052" s="2" t="s">
        <v>1374</v>
      </c>
    </row>
    <row r="1053" spans="1:49" ht="42.75" outlineLevel="2" x14ac:dyDescent="0.2">
      <c r="A1053" s="52" t="s">
        <v>1886</v>
      </c>
      <c r="B1053" s="52"/>
      <c r="C1053" s="2" t="s">
        <v>105</v>
      </c>
      <c r="D1053" s="2">
        <v>1</v>
      </c>
      <c r="E1053" s="2" t="s">
        <v>106</v>
      </c>
      <c r="F1053" s="2" t="s">
        <v>107</v>
      </c>
      <c r="G1053" s="2" t="s">
        <v>172</v>
      </c>
      <c r="H1053" s="2" t="s">
        <v>173</v>
      </c>
      <c r="I1053" s="2" t="s">
        <v>1887</v>
      </c>
      <c r="J1053" s="2" t="s">
        <v>111</v>
      </c>
      <c r="K1053" s="4">
        <v>495000</v>
      </c>
      <c r="L1053" s="4">
        <v>584100</v>
      </c>
      <c r="M1053" s="5">
        <v>42323</v>
      </c>
      <c r="N1053" s="2" t="s">
        <v>1399</v>
      </c>
      <c r="O1053" s="2"/>
      <c r="P1053" s="2" t="s">
        <v>233</v>
      </c>
      <c r="Q1053" s="2" t="s">
        <v>1427</v>
      </c>
      <c r="R1053" s="2" t="s">
        <v>1066</v>
      </c>
      <c r="S1053" s="2" t="s">
        <v>422</v>
      </c>
      <c r="T1053" s="2"/>
      <c r="U1053" s="2" t="s">
        <v>950</v>
      </c>
      <c r="V1053" s="5">
        <v>42370</v>
      </c>
      <c r="W1053" s="2">
        <v>2016</v>
      </c>
      <c r="X1053" s="5">
        <v>42735</v>
      </c>
      <c r="Y1053" s="2">
        <v>2016</v>
      </c>
      <c r="Z1053" s="2" t="s">
        <v>1725</v>
      </c>
      <c r="AA1053" s="4">
        <v>495000</v>
      </c>
      <c r="AB1053" s="4">
        <v>584100</v>
      </c>
      <c r="AC1053" s="4"/>
      <c r="AD1053" s="4"/>
      <c r="AE1053" s="4"/>
      <c r="AF1053" s="4"/>
      <c r="AG1053" s="4"/>
      <c r="AH1053" s="4"/>
      <c r="AI1053" s="4"/>
      <c r="AJ1053" s="4"/>
      <c r="AK1053" s="4">
        <v>495000</v>
      </c>
      <c r="AL1053" s="4">
        <v>584100</v>
      </c>
      <c r="AM1053" s="4"/>
      <c r="AN1053" s="4"/>
      <c r="AO1053" s="4"/>
      <c r="AP1053" s="4"/>
      <c r="AQ1053" s="4"/>
      <c r="AR1053" s="4"/>
      <c r="AS1053" s="4"/>
      <c r="AT1053" s="4"/>
      <c r="AU1053" s="2" t="s">
        <v>1401</v>
      </c>
      <c r="AV1053" s="2" t="s">
        <v>1231</v>
      </c>
      <c r="AW1053" s="2" t="s">
        <v>1374</v>
      </c>
    </row>
    <row r="1054" spans="1:49" ht="42.75" outlineLevel="2" x14ac:dyDescent="0.2">
      <c r="A1054" s="52" t="s">
        <v>1888</v>
      </c>
      <c r="B1054" s="52"/>
      <c r="C1054" s="2" t="s">
        <v>105</v>
      </c>
      <c r="D1054" s="2">
        <v>1</v>
      </c>
      <c r="E1054" s="2" t="s">
        <v>106</v>
      </c>
      <c r="F1054" s="2" t="s">
        <v>107</v>
      </c>
      <c r="G1054" s="2" t="s">
        <v>172</v>
      </c>
      <c r="H1054" s="2" t="s">
        <v>173</v>
      </c>
      <c r="I1054" s="2" t="s">
        <v>1889</v>
      </c>
      <c r="J1054" s="2" t="s">
        <v>111</v>
      </c>
      <c r="K1054" s="4">
        <v>328233.90000000002</v>
      </c>
      <c r="L1054" s="4">
        <v>387316</v>
      </c>
      <c r="M1054" s="5">
        <v>42323</v>
      </c>
      <c r="N1054" s="2" t="s">
        <v>1399</v>
      </c>
      <c r="O1054" s="2"/>
      <c r="P1054" s="2" t="s">
        <v>233</v>
      </c>
      <c r="Q1054" s="2" t="s">
        <v>1427</v>
      </c>
      <c r="R1054" s="2" t="s">
        <v>1066</v>
      </c>
      <c r="S1054" s="2" t="s">
        <v>422</v>
      </c>
      <c r="T1054" s="2"/>
      <c r="U1054" s="2" t="s">
        <v>950</v>
      </c>
      <c r="V1054" s="5">
        <v>42370</v>
      </c>
      <c r="W1054" s="2">
        <v>2016</v>
      </c>
      <c r="X1054" s="5">
        <v>42735</v>
      </c>
      <c r="Y1054" s="2">
        <v>2016</v>
      </c>
      <c r="Z1054" s="2" t="s">
        <v>1725</v>
      </c>
      <c r="AA1054" s="4">
        <v>328233.90000000002</v>
      </c>
      <c r="AB1054" s="4">
        <v>387316</v>
      </c>
      <c r="AC1054" s="4"/>
      <c r="AD1054" s="4"/>
      <c r="AE1054" s="4"/>
      <c r="AF1054" s="4"/>
      <c r="AG1054" s="4"/>
      <c r="AH1054" s="4"/>
      <c r="AI1054" s="4"/>
      <c r="AJ1054" s="4"/>
      <c r="AK1054" s="4">
        <v>328233.90000000002</v>
      </c>
      <c r="AL1054" s="4">
        <v>387316</v>
      </c>
      <c r="AM1054" s="4"/>
      <c r="AN1054" s="4"/>
      <c r="AO1054" s="4"/>
      <c r="AP1054" s="4"/>
      <c r="AQ1054" s="4"/>
      <c r="AR1054" s="4"/>
      <c r="AS1054" s="4"/>
      <c r="AT1054" s="4"/>
      <c r="AU1054" s="2" t="s">
        <v>1401</v>
      </c>
      <c r="AV1054" s="2" t="s">
        <v>1231</v>
      </c>
      <c r="AW1054" s="2" t="s">
        <v>1374</v>
      </c>
    </row>
    <row r="1055" spans="1:49" ht="28.5" outlineLevel="2" x14ac:dyDescent="0.2">
      <c r="A1055" s="52" t="s">
        <v>1890</v>
      </c>
      <c r="B1055" s="52"/>
      <c r="C1055" s="2" t="s">
        <v>105</v>
      </c>
      <c r="D1055" s="2">
        <v>1</v>
      </c>
      <c r="E1055" s="2" t="s">
        <v>106</v>
      </c>
      <c r="F1055" s="2" t="s">
        <v>107</v>
      </c>
      <c r="G1055" s="2" t="s">
        <v>180</v>
      </c>
      <c r="H1055" s="2" t="s">
        <v>181</v>
      </c>
      <c r="I1055" s="2" t="s">
        <v>1891</v>
      </c>
      <c r="J1055" s="2" t="s">
        <v>111</v>
      </c>
      <c r="K1055" s="4">
        <v>372588.14</v>
      </c>
      <c r="L1055" s="4">
        <v>439654.01</v>
      </c>
      <c r="M1055" s="5">
        <v>42323</v>
      </c>
      <c r="N1055" s="2" t="s">
        <v>1399</v>
      </c>
      <c r="O1055" s="2"/>
      <c r="P1055" s="2" t="s">
        <v>233</v>
      </c>
      <c r="Q1055" s="2" t="s">
        <v>1406</v>
      </c>
      <c r="R1055" s="2" t="s">
        <v>1066</v>
      </c>
      <c r="S1055" s="2" t="s">
        <v>422</v>
      </c>
      <c r="T1055" s="2"/>
      <c r="U1055" s="2" t="s">
        <v>950</v>
      </c>
      <c r="V1055" s="5">
        <v>42370</v>
      </c>
      <c r="W1055" s="2">
        <v>2016</v>
      </c>
      <c r="X1055" s="5">
        <v>42490</v>
      </c>
      <c r="Y1055" s="2">
        <v>2016</v>
      </c>
      <c r="Z1055" s="2" t="s">
        <v>1080</v>
      </c>
      <c r="AA1055" s="4">
        <v>372588.14</v>
      </c>
      <c r="AB1055" s="4">
        <v>439654.01</v>
      </c>
      <c r="AC1055" s="4"/>
      <c r="AD1055" s="4"/>
      <c r="AE1055" s="4"/>
      <c r="AF1055" s="4"/>
      <c r="AG1055" s="4"/>
      <c r="AH1055" s="4"/>
      <c r="AI1055" s="4"/>
      <c r="AJ1055" s="4"/>
      <c r="AK1055" s="4">
        <v>372588.14</v>
      </c>
      <c r="AL1055" s="4">
        <v>439654.01</v>
      </c>
      <c r="AM1055" s="4"/>
      <c r="AN1055" s="4"/>
      <c r="AO1055" s="4"/>
      <c r="AP1055" s="4"/>
      <c r="AQ1055" s="4"/>
      <c r="AR1055" s="4"/>
      <c r="AS1055" s="4"/>
      <c r="AT1055" s="4"/>
      <c r="AU1055" s="2" t="s">
        <v>1401</v>
      </c>
      <c r="AV1055" s="2" t="s">
        <v>1330</v>
      </c>
      <c r="AW1055" s="2" t="s">
        <v>1892</v>
      </c>
    </row>
    <row r="1056" spans="1:49" ht="28.5" outlineLevel="2" x14ac:dyDescent="0.2">
      <c r="A1056" s="52" t="s">
        <v>1893</v>
      </c>
      <c r="B1056" s="52"/>
      <c r="C1056" s="2" t="s">
        <v>105</v>
      </c>
      <c r="D1056" s="2">
        <v>1</v>
      </c>
      <c r="E1056" s="2" t="s">
        <v>106</v>
      </c>
      <c r="F1056" s="2" t="s">
        <v>107</v>
      </c>
      <c r="G1056" s="2" t="s">
        <v>180</v>
      </c>
      <c r="H1056" s="2" t="s">
        <v>181</v>
      </c>
      <c r="I1056" s="2" t="s">
        <v>1894</v>
      </c>
      <c r="J1056" s="2" t="s">
        <v>111</v>
      </c>
      <c r="K1056" s="4">
        <v>93384.75</v>
      </c>
      <c r="L1056" s="4">
        <v>110194</v>
      </c>
      <c r="M1056" s="5">
        <v>42323</v>
      </c>
      <c r="N1056" s="2" t="s">
        <v>1399</v>
      </c>
      <c r="O1056" s="2"/>
      <c r="P1056" s="2" t="s">
        <v>233</v>
      </c>
      <c r="Q1056" s="2" t="s">
        <v>1406</v>
      </c>
      <c r="R1056" s="2" t="s">
        <v>1066</v>
      </c>
      <c r="S1056" s="2" t="s">
        <v>422</v>
      </c>
      <c r="T1056" s="2"/>
      <c r="U1056" s="2" t="s">
        <v>950</v>
      </c>
      <c r="V1056" s="5">
        <v>42370</v>
      </c>
      <c r="W1056" s="2">
        <v>2016</v>
      </c>
      <c r="X1056" s="5">
        <v>42735</v>
      </c>
      <c r="Y1056" s="2">
        <v>2016</v>
      </c>
      <c r="Z1056" s="2" t="s">
        <v>1080</v>
      </c>
      <c r="AA1056" s="4">
        <v>93384.75</v>
      </c>
      <c r="AB1056" s="4">
        <v>110194</v>
      </c>
      <c r="AC1056" s="4"/>
      <c r="AD1056" s="4"/>
      <c r="AE1056" s="4"/>
      <c r="AF1056" s="4"/>
      <c r="AG1056" s="4"/>
      <c r="AH1056" s="4"/>
      <c r="AI1056" s="4"/>
      <c r="AJ1056" s="4"/>
      <c r="AK1056" s="4">
        <v>93384.75</v>
      </c>
      <c r="AL1056" s="4">
        <v>110194</v>
      </c>
      <c r="AM1056" s="4"/>
      <c r="AN1056" s="4"/>
      <c r="AO1056" s="4"/>
      <c r="AP1056" s="4"/>
      <c r="AQ1056" s="4"/>
      <c r="AR1056" s="4"/>
      <c r="AS1056" s="4"/>
      <c r="AT1056" s="4"/>
      <c r="AU1056" s="2" t="s">
        <v>1401</v>
      </c>
      <c r="AV1056" s="2" t="s">
        <v>1330</v>
      </c>
      <c r="AW1056" s="2" t="s">
        <v>1892</v>
      </c>
    </row>
    <row r="1057" spans="1:49" ht="28.5" outlineLevel="2" x14ac:dyDescent="0.2">
      <c r="A1057" s="52" t="s">
        <v>1895</v>
      </c>
      <c r="B1057" s="52"/>
      <c r="C1057" s="2" t="s">
        <v>105</v>
      </c>
      <c r="D1057" s="2">
        <v>1</v>
      </c>
      <c r="E1057" s="2" t="s">
        <v>106</v>
      </c>
      <c r="F1057" s="2" t="s">
        <v>107</v>
      </c>
      <c r="G1057" s="2" t="s">
        <v>180</v>
      </c>
      <c r="H1057" s="2" t="s">
        <v>181</v>
      </c>
      <c r="I1057" s="2" t="s">
        <v>1896</v>
      </c>
      <c r="J1057" s="2" t="s">
        <v>111</v>
      </c>
      <c r="K1057" s="4">
        <v>439663.56</v>
      </c>
      <c r="L1057" s="4">
        <v>518803</v>
      </c>
      <c r="M1057" s="5">
        <v>42323</v>
      </c>
      <c r="N1057" s="2" t="s">
        <v>1399</v>
      </c>
      <c r="O1057" s="2"/>
      <c r="P1057" s="2" t="s">
        <v>233</v>
      </c>
      <c r="Q1057" s="2" t="s">
        <v>1406</v>
      </c>
      <c r="R1057" s="2" t="s">
        <v>1066</v>
      </c>
      <c r="S1057" s="2" t="s">
        <v>422</v>
      </c>
      <c r="T1057" s="2"/>
      <c r="U1057" s="2" t="s">
        <v>950</v>
      </c>
      <c r="V1057" s="5">
        <v>42401</v>
      </c>
      <c r="W1057" s="2">
        <v>2016</v>
      </c>
      <c r="X1057" s="5">
        <v>42490</v>
      </c>
      <c r="Y1057" s="2">
        <v>2016</v>
      </c>
      <c r="Z1057" s="2" t="s">
        <v>1080</v>
      </c>
      <c r="AA1057" s="4">
        <v>439663.56</v>
      </c>
      <c r="AB1057" s="4">
        <v>518803</v>
      </c>
      <c r="AC1057" s="4"/>
      <c r="AD1057" s="4"/>
      <c r="AE1057" s="4"/>
      <c r="AF1057" s="4"/>
      <c r="AG1057" s="4"/>
      <c r="AH1057" s="4"/>
      <c r="AI1057" s="4"/>
      <c r="AJ1057" s="4"/>
      <c r="AK1057" s="4">
        <v>439663.56</v>
      </c>
      <c r="AL1057" s="4">
        <v>518803</v>
      </c>
      <c r="AM1057" s="4"/>
      <c r="AN1057" s="4"/>
      <c r="AO1057" s="4"/>
      <c r="AP1057" s="4"/>
      <c r="AQ1057" s="4"/>
      <c r="AR1057" s="4"/>
      <c r="AS1057" s="4"/>
      <c r="AT1057" s="4"/>
      <c r="AU1057" s="2" t="s">
        <v>1401</v>
      </c>
      <c r="AV1057" s="2" t="s">
        <v>1330</v>
      </c>
      <c r="AW1057" s="2" t="s">
        <v>1892</v>
      </c>
    </row>
    <row r="1058" spans="1:49" ht="28.5" outlineLevel="2" x14ac:dyDescent="0.2">
      <c r="A1058" s="52" t="s">
        <v>1897</v>
      </c>
      <c r="B1058" s="52"/>
      <c r="C1058" s="2" t="s">
        <v>105</v>
      </c>
      <c r="D1058" s="2">
        <v>1</v>
      </c>
      <c r="E1058" s="2" t="s">
        <v>106</v>
      </c>
      <c r="F1058" s="2" t="s">
        <v>107</v>
      </c>
      <c r="G1058" s="2" t="s">
        <v>210</v>
      </c>
      <c r="H1058" s="2" t="s">
        <v>211</v>
      </c>
      <c r="I1058" s="2" t="s">
        <v>1898</v>
      </c>
      <c r="J1058" s="2" t="s">
        <v>111</v>
      </c>
      <c r="K1058" s="4">
        <v>415250</v>
      </c>
      <c r="L1058" s="4">
        <v>489995</v>
      </c>
      <c r="M1058" s="5">
        <v>42323</v>
      </c>
      <c r="N1058" s="2" t="s">
        <v>1399</v>
      </c>
      <c r="O1058" s="2"/>
      <c r="P1058" s="2" t="s">
        <v>233</v>
      </c>
      <c r="Q1058" s="2" t="s">
        <v>1418</v>
      </c>
      <c r="R1058" s="2" t="s">
        <v>1066</v>
      </c>
      <c r="S1058" s="2" t="s">
        <v>422</v>
      </c>
      <c r="T1058" s="2"/>
      <c r="U1058" s="2" t="s">
        <v>950</v>
      </c>
      <c r="V1058" s="5">
        <v>42379</v>
      </c>
      <c r="W1058" s="2">
        <v>2016</v>
      </c>
      <c r="X1058" s="5">
        <v>42735</v>
      </c>
      <c r="Y1058" s="2">
        <v>2016</v>
      </c>
      <c r="Z1058" s="2" t="s">
        <v>265</v>
      </c>
      <c r="AA1058" s="4">
        <v>415250</v>
      </c>
      <c r="AB1058" s="4">
        <v>489995</v>
      </c>
      <c r="AC1058" s="4"/>
      <c r="AD1058" s="4"/>
      <c r="AE1058" s="4"/>
      <c r="AF1058" s="4"/>
      <c r="AG1058" s="4"/>
      <c r="AH1058" s="4"/>
      <c r="AI1058" s="4"/>
      <c r="AJ1058" s="4"/>
      <c r="AK1058" s="4">
        <v>415250</v>
      </c>
      <c r="AL1058" s="4">
        <v>489995</v>
      </c>
      <c r="AM1058" s="4"/>
      <c r="AN1058" s="4"/>
      <c r="AO1058" s="4"/>
      <c r="AP1058" s="4"/>
      <c r="AQ1058" s="4"/>
      <c r="AR1058" s="4"/>
      <c r="AS1058" s="4"/>
      <c r="AT1058" s="4"/>
      <c r="AU1058" s="2" t="s">
        <v>1401</v>
      </c>
      <c r="AV1058" s="2" t="s">
        <v>876</v>
      </c>
      <c r="AW1058" s="2" t="s">
        <v>1899</v>
      </c>
    </row>
    <row r="1059" spans="1:49" ht="28.5" outlineLevel="2" x14ac:dyDescent="0.2">
      <c r="A1059" s="52" t="s">
        <v>1900</v>
      </c>
      <c r="B1059" s="52"/>
      <c r="C1059" s="2" t="s">
        <v>105</v>
      </c>
      <c r="D1059" s="2">
        <v>1</v>
      </c>
      <c r="E1059" s="2" t="s">
        <v>106</v>
      </c>
      <c r="F1059" s="2" t="s">
        <v>107</v>
      </c>
      <c r="G1059" s="2" t="s">
        <v>210</v>
      </c>
      <c r="H1059" s="2" t="s">
        <v>211</v>
      </c>
      <c r="I1059" s="2" t="s">
        <v>1901</v>
      </c>
      <c r="J1059" s="2" t="s">
        <v>111</v>
      </c>
      <c r="K1059" s="4">
        <v>251344</v>
      </c>
      <c r="L1059" s="4">
        <v>296585.92</v>
      </c>
      <c r="M1059" s="5">
        <v>42323</v>
      </c>
      <c r="N1059" s="2" t="s">
        <v>1399</v>
      </c>
      <c r="O1059" s="2"/>
      <c r="P1059" s="2" t="s">
        <v>233</v>
      </c>
      <c r="Q1059" s="2" t="s">
        <v>1418</v>
      </c>
      <c r="R1059" s="2" t="s">
        <v>1066</v>
      </c>
      <c r="S1059" s="2" t="s">
        <v>422</v>
      </c>
      <c r="T1059" s="2"/>
      <c r="U1059" s="2" t="s">
        <v>950</v>
      </c>
      <c r="V1059" s="5">
        <v>42379</v>
      </c>
      <c r="W1059" s="2">
        <v>2016</v>
      </c>
      <c r="X1059" s="5">
        <v>42735</v>
      </c>
      <c r="Y1059" s="2">
        <v>2016</v>
      </c>
      <c r="Z1059" s="2" t="s">
        <v>265</v>
      </c>
      <c r="AA1059" s="4">
        <v>251344</v>
      </c>
      <c r="AB1059" s="4">
        <v>296585.92</v>
      </c>
      <c r="AC1059" s="4"/>
      <c r="AD1059" s="4"/>
      <c r="AE1059" s="4"/>
      <c r="AF1059" s="4"/>
      <c r="AG1059" s="4"/>
      <c r="AH1059" s="4"/>
      <c r="AI1059" s="4"/>
      <c r="AJ1059" s="4"/>
      <c r="AK1059" s="4">
        <v>251344</v>
      </c>
      <c r="AL1059" s="4">
        <v>296585.92</v>
      </c>
      <c r="AM1059" s="4"/>
      <c r="AN1059" s="4"/>
      <c r="AO1059" s="4"/>
      <c r="AP1059" s="4"/>
      <c r="AQ1059" s="4"/>
      <c r="AR1059" s="4"/>
      <c r="AS1059" s="4"/>
      <c r="AT1059" s="4"/>
      <c r="AU1059" s="2" t="s">
        <v>1401</v>
      </c>
      <c r="AV1059" s="2" t="s">
        <v>876</v>
      </c>
      <c r="AW1059" s="2" t="s">
        <v>1899</v>
      </c>
    </row>
    <row r="1060" spans="1:49" ht="28.5" outlineLevel="2" x14ac:dyDescent="0.2">
      <c r="A1060" s="52" t="s">
        <v>1902</v>
      </c>
      <c r="B1060" s="52"/>
      <c r="C1060" s="2" t="s">
        <v>105</v>
      </c>
      <c r="D1060" s="2">
        <v>1</v>
      </c>
      <c r="E1060" s="2" t="s">
        <v>106</v>
      </c>
      <c r="F1060" s="2" t="s">
        <v>107</v>
      </c>
      <c r="G1060" s="2" t="s">
        <v>210</v>
      </c>
      <c r="H1060" s="2" t="s">
        <v>211</v>
      </c>
      <c r="I1060" s="2" t="s">
        <v>1903</v>
      </c>
      <c r="J1060" s="2" t="s">
        <v>111</v>
      </c>
      <c r="K1060" s="4">
        <v>72000</v>
      </c>
      <c r="L1060" s="4">
        <v>84960</v>
      </c>
      <c r="M1060" s="5">
        <v>42323</v>
      </c>
      <c r="N1060" s="2" t="s">
        <v>1399</v>
      </c>
      <c r="O1060" s="2"/>
      <c r="P1060" s="2" t="s">
        <v>233</v>
      </c>
      <c r="Q1060" s="2" t="s">
        <v>1418</v>
      </c>
      <c r="R1060" s="2" t="s">
        <v>1066</v>
      </c>
      <c r="S1060" s="2" t="s">
        <v>422</v>
      </c>
      <c r="T1060" s="2"/>
      <c r="U1060" s="2" t="s">
        <v>950</v>
      </c>
      <c r="V1060" s="5">
        <v>42379</v>
      </c>
      <c r="W1060" s="2">
        <v>2016</v>
      </c>
      <c r="X1060" s="5">
        <v>42735</v>
      </c>
      <c r="Y1060" s="2">
        <v>2016</v>
      </c>
      <c r="Z1060" s="2" t="s">
        <v>265</v>
      </c>
      <c r="AA1060" s="4">
        <v>72000</v>
      </c>
      <c r="AB1060" s="4">
        <v>84960</v>
      </c>
      <c r="AC1060" s="4"/>
      <c r="AD1060" s="4"/>
      <c r="AE1060" s="4"/>
      <c r="AF1060" s="4"/>
      <c r="AG1060" s="4"/>
      <c r="AH1060" s="4"/>
      <c r="AI1060" s="4"/>
      <c r="AJ1060" s="4"/>
      <c r="AK1060" s="4">
        <v>72000</v>
      </c>
      <c r="AL1060" s="4">
        <v>84960</v>
      </c>
      <c r="AM1060" s="4"/>
      <c r="AN1060" s="4"/>
      <c r="AO1060" s="4"/>
      <c r="AP1060" s="4"/>
      <c r="AQ1060" s="4"/>
      <c r="AR1060" s="4"/>
      <c r="AS1060" s="4"/>
      <c r="AT1060" s="4"/>
      <c r="AU1060" s="2" t="s">
        <v>1401</v>
      </c>
      <c r="AV1060" s="2" t="s">
        <v>876</v>
      </c>
      <c r="AW1060" s="2" t="s">
        <v>1899</v>
      </c>
    </row>
    <row r="1061" spans="1:49" ht="28.5" outlineLevel="2" x14ac:dyDescent="0.2">
      <c r="A1061" s="52" t="s">
        <v>1904</v>
      </c>
      <c r="B1061" s="52"/>
      <c r="C1061" s="2" t="s">
        <v>105</v>
      </c>
      <c r="D1061" s="2">
        <v>1</v>
      </c>
      <c r="E1061" s="2" t="s">
        <v>106</v>
      </c>
      <c r="F1061" s="2" t="s">
        <v>107</v>
      </c>
      <c r="G1061" s="2" t="s">
        <v>210</v>
      </c>
      <c r="H1061" s="2" t="s">
        <v>211</v>
      </c>
      <c r="I1061" s="2" t="s">
        <v>1905</v>
      </c>
      <c r="J1061" s="2" t="s">
        <v>111</v>
      </c>
      <c r="K1061" s="4">
        <v>97450</v>
      </c>
      <c r="L1061" s="4">
        <v>114991</v>
      </c>
      <c r="M1061" s="5">
        <v>42323</v>
      </c>
      <c r="N1061" s="2" t="s">
        <v>1399</v>
      </c>
      <c r="O1061" s="2"/>
      <c r="P1061" s="2" t="s">
        <v>233</v>
      </c>
      <c r="Q1061" s="2" t="s">
        <v>1418</v>
      </c>
      <c r="R1061" s="2" t="s">
        <v>421</v>
      </c>
      <c r="S1061" s="2" t="s">
        <v>422</v>
      </c>
      <c r="T1061" s="2"/>
      <c r="U1061" s="2" t="s">
        <v>950</v>
      </c>
      <c r="V1061" s="5">
        <v>42379</v>
      </c>
      <c r="W1061" s="2">
        <v>2016</v>
      </c>
      <c r="X1061" s="5">
        <v>42735</v>
      </c>
      <c r="Y1061" s="2">
        <v>2016</v>
      </c>
      <c r="Z1061" s="2" t="s">
        <v>265</v>
      </c>
      <c r="AA1061" s="4">
        <v>97450</v>
      </c>
      <c r="AB1061" s="4">
        <v>114991</v>
      </c>
      <c r="AC1061" s="4"/>
      <c r="AD1061" s="4"/>
      <c r="AE1061" s="4"/>
      <c r="AF1061" s="4"/>
      <c r="AG1061" s="4"/>
      <c r="AH1061" s="4"/>
      <c r="AI1061" s="4"/>
      <c r="AJ1061" s="4"/>
      <c r="AK1061" s="4">
        <v>97450</v>
      </c>
      <c r="AL1061" s="4">
        <v>114991</v>
      </c>
      <c r="AM1061" s="4"/>
      <c r="AN1061" s="4"/>
      <c r="AO1061" s="4"/>
      <c r="AP1061" s="4"/>
      <c r="AQ1061" s="4"/>
      <c r="AR1061" s="4"/>
      <c r="AS1061" s="4"/>
      <c r="AT1061" s="4"/>
      <c r="AU1061" s="2" t="s">
        <v>1401</v>
      </c>
      <c r="AV1061" s="2" t="s">
        <v>876</v>
      </c>
      <c r="AW1061" s="2" t="s">
        <v>1899</v>
      </c>
    </row>
    <row r="1062" spans="1:49" ht="15" outlineLevel="1" x14ac:dyDescent="0.25">
      <c r="A1062" s="55" t="s">
        <v>1093</v>
      </c>
      <c r="B1062" s="55"/>
      <c r="C1062" s="55"/>
      <c r="D1062" s="55"/>
      <c r="E1062" s="56"/>
      <c r="F1062" s="56"/>
      <c r="G1062" s="55"/>
      <c r="H1062" s="55"/>
      <c r="I1062" s="55"/>
      <c r="J1062" s="55"/>
      <c r="K1062" s="10">
        <f>SUM(K985:K1061)</f>
        <v>15509570.409999998</v>
      </c>
      <c r="L1062" s="10">
        <f>SUM(L985:L1061)</f>
        <v>18134060.129999995</v>
      </c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1"/>
      <c r="AA1062" s="11">
        <f t="shared" ref="AA1062:AT1062" si="34">SUM(AA985:AA1061)</f>
        <v>15509570.409999998</v>
      </c>
      <c r="AB1062" s="11">
        <f t="shared" si="34"/>
        <v>18134060.129999995</v>
      </c>
      <c r="AC1062" s="11">
        <f t="shared" si="34"/>
        <v>0</v>
      </c>
      <c r="AD1062" s="11">
        <f t="shared" si="34"/>
        <v>0</v>
      </c>
      <c r="AE1062" s="11">
        <f t="shared" si="34"/>
        <v>0</v>
      </c>
      <c r="AF1062" s="11">
        <f t="shared" si="34"/>
        <v>0</v>
      </c>
      <c r="AG1062" s="11">
        <f t="shared" si="34"/>
        <v>0</v>
      </c>
      <c r="AH1062" s="11">
        <f t="shared" si="34"/>
        <v>0</v>
      </c>
      <c r="AI1062" s="11">
        <f t="shared" si="34"/>
        <v>0</v>
      </c>
      <c r="AJ1062" s="11">
        <f t="shared" si="34"/>
        <v>0</v>
      </c>
      <c r="AK1062" s="11">
        <f t="shared" si="34"/>
        <v>15509570.409999998</v>
      </c>
      <c r="AL1062" s="11">
        <f t="shared" si="34"/>
        <v>18134060.129999995</v>
      </c>
      <c r="AM1062" s="11">
        <f t="shared" si="34"/>
        <v>0</v>
      </c>
      <c r="AN1062" s="11">
        <f t="shared" si="34"/>
        <v>0</v>
      </c>
      <c r="AO1062" s="11">
        <f t="shared" si="34"/>
        <v>0</v>
      </c>
      <c r="AP1062" s="11">
        <f t="shared" si="34"/>
        <v>0</v>
      </c>
      <c r="AQ1062" s="11">
        <f t="shared" si="34"/>
        <v>0</v>
      </c>
      <c r="AR1062" s="11">
        <f t="shared" si="34"/>
        <v>0</v>
      </c>
      <c r="AS1062" s="11">
        <f t="shared" si="34"/>
        <v>0</v>
      </c>
      <c r="AT1062" s="10">
        <f t="shared" si="34"/>
        <v>0</v>
      </c>
      <c r="AU1062" s="10"/>
      <c r="AV1062" s="10"/>
      <c r="AW1062" s="10"/>
    </row>
    <row r="1063" spans="1:49" ht="15" x14ac:dyDescent="0.25">
      <c r="A1063" s="55" t="s">
        <v>1094</v>
      </c>
      <c r="B1063" s="55"/>
      <c r="C1063" s="55"/>
      <c r="D1063" s="55"/>
      <c r="E1063" s="56"/>
      <c r="F1063" s="56"/>
      <c r="G1063" s="55"/>
      <c r="H1063" s="55"/>
      <c r="I1063" s="55"/>
      <c r="J1063" s="55"/>
      <c r="K1063" s="10">
        <f>K983+K1062</f>
        <v>17282659.599999998</v>
      </c>
      <c r="L1063" s="10">
        <f>L983+L1062</f>
        <v>20226305.369999994</v>
      </c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1"/>
      <c r="AA1063" s="11">
        <f t="shared" ref="AA1063:AT1063" si="35">AA983+AA1062</f>
        <v>17282659.599999998</v>
      </c>
      <c r="AB1063" s="11">
        <f t="shared" si="35"/>
        <v>20226305.369999994</v>
      </c>
      <c r="AC1063" s="11">
        <f t="shared" si="35"/>
        <v>0</v>
      </c>
      <c r="AD1063" s="11">
        <f t="shared" si="35"/>
        <v>0</v>
      </c>
      <c r="AE1063" s="11">
        <f t="shared" si="35"/>
        <v>0</v>
      </c>
      <c r="AF1063" s="11">
        <f t="shared" si="35"/>
        <v>0</v>
      </c>
      <c r="AG1063" s="11">
        <f t="shared" si="35"/>
        <v>0</v>
      </c>
      <c r="AH1063" s="11">
        <f t="shared" si="35"/>
        <v>0</v>
      </c>
      <c r="AI1063" s="11">
        <f t="shared" si="35"/>
        <v>0</v>
      </c>
      <c r="AJ1063" s="11">
        <f t="shared" si="35"/>
        <v>0</v>
      </c>
      <c r="AK1063" s="11">
        <f t="shared" si="35"/>
        <v>17282659.599999998</v>
      </c>
      <c r="AL1063" s="11">
        <f t="shared" si="35"/>
        <v>20226305.369999994</v>
      </c>
      <c r="AM1063" s="11">
        <f t="shared" si="35"/>
        <v>0</v>
      </c>
      <c r="AN1063" s="11">
        <f t="shared" si="35"/>
        <v>0</v>
      </c>
      <c r="AO1063" s="11">
        <f t="shared" si="35"/>
        <v>0</v>
      </c>
      <c r="AP1063" s="11">
        <f t="shared" si="35"/>
        <v>0</v>
      </c>
      <c r="AQ1063" s="11">
        <f t="shared" si="35"/>
        <v>0</v>
      </c>
      <c r="AR1063" s="11">
        <f t="shared" si="35"/>
        <v>0</v>
      </c>
      <c r="AS1063" s="11">
        <f t="shared" si="35"/>
        <v>0</v>
      </c>
      <c r="AT1063" s="10">
        <f t="shared" si="35"/>
        <v>0</v>
      </c>
      <c r="AU1063" s="10"/>
      <c r="AV1063" s="10"/>
      <c r="AW1063" s="10"/>
    </row>
    <row r="1064" spans="1:49" ht="15" x14ac:dyDescent="0.25">
      <c r="A1064" s="57" t="s">
        <v>45</v>
      </c>
      <c r="B1064" s="57"/>
      <c r="C1064" s="57"/>
      <c r="D1064" s="57"/>
      <c r="E1064" s="57"/>
      <c r="F1064" s="57"/>
      <c r="G1064" s="57"/>
      <c r="H1064" s="57"/>
      <c r="I1064" s="57"/>
      <c r="J1064" s="57"/>
      <c r="K1064" s="57"/>
      <c r="L1064" s="57"/>
      <c r="M1064" s="57"/>
      <c r="N1064" s="57"/>
      <c r="O1064" s="57"/>
      <c r="P1064" s="57"/>
      <c r="Q1064" s="57"/>
      <c r="R1064" s="57"/>
      <c r="S1064" s="57"/>
      <c r="T1064" s="57"/>
      <c r="U1064" s="57"/>
      <c r="V1064" s="57"/>
      <c r="W1064" s="57"/>
      <c r="X1064" s="57"/>
      <c r="Y1064" s="57"/>
      <c r="Z1064" s="57"/>
      <c r="AA1064" s="57"/>
      <c r="AB1064" s="57"/>
      <c r="AC1064" s="57"/>
      <c r="AD1064" s="57"/>
      <c r="AE1064" s="57"/>
      <c r="AF1064" s="57"/>
      <c r="AG1064" s="57"/>
      <c r="AH1064" s="57"/>
      <c r="AI1064" s="57"/>
      <c r="AJ1064" s="57"/>
      <c r="AK1064" s="57"/>
      <c r="AL1064" s="57"/>
      <c r="AM1064" s="57"/>
      <c r="AN1064" s="57"/>
      <c r="AO1064" s="57"/>
      <c r="AP1064" s="57"/>
      <c r="AQ1064" s="57"/>
      <c r="AR1064" s="57"/>
      <c r="AS1064" s="57"/>
      <c r="AT1064" s="57"/>
      <c r="AU1064" s="57"/>
      <c r="AV1064" s="57"/>
      <c r="AW1064" s="6"/>
    </row>
    <row r="1065" spans="1:49" ht="15" x14ac:dyDescent="0.25">
      <c r="A1065" s="55" t="s">
        <v>1095</v>
      </c>
      <c r="B1065" s="55"/>
      <c r="C1065" s="55"/>
      <c r="D1065" s="55"/>
      <c r="E1065" s="56"/>
      <c r="F1065" s="56"/>
      <c r="G1065" s="55"/>
      <c r="H1065" s="55"/>
      <c r="I1065" s="55"/>
      <c r="J1065" s="55"/>
      <c r="K1065" s="10">
        <v>0</v>
      </c>
      <c r="L1065" s="10">
        <v>0</v>
      </c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1"/>
      <c r="AA1065" s="11">
        <v>0</v>
      </c>
      <c r="AB1065" s="11">
        <v>0</v>
      </c>
      <c r="AC1065" s="11">
        <v>0</v>
      </c>
      <c r="AD1065" s="11">
        <v>0</v>
      </c>
      <c r="AE1065" s="11">
        <v>0</v>
      </c>
      <c r="AF1065" s="11">
        <v>0</v>
      </c>
      <c r="AG1065" s="11">
        <v>0</v>
      </c>
      <c r="AH1065" s="11">
        <v>0</v>
      </c>
      <c r="AI1065" s="11">
        <v>0</v>
      </c>
      <c r="AJ1065" s="11">
        <v>0</v>
      </c>
      <c r="AK1065" s="11">
        <v>0</v>
      </c>
      <c r="AL1065" s="11">
        <v>0</v>
      </c>
      <c r="AM1065" s="11">
        <v>0</v>
      </c>
      <c r="AN1065" s="11">
        <v>0</v>
      </c>
      <c r="AO1065" s="11">
        <v>0</v>
      </c>
      <c r="AP1065" s="11">
        <v>0</v>
      </c>
      <c r="AQ1065" s="11">
        <v>0</v>
      </c>
      <c r="AR1065" s="11">
        <v>0</v>
      </c>
      <c r="AS1065" s="11">
        <v>0</v>
      </c>
      <c r="AT1065" s="10">
        <v>0</v>
      </c>
      <c r="AU1065" s="10"/>
      <c r="AV1065" s="10"/>
      <c r="AW1065" s="10"/>
    </row>
    <row r="1066" spans="1:49" ht="15" x14ac:dyDescent="0.25">
      <c r="A1066" s="57" t="s">
        <v>46</v>
      </c>
      <c r="B1066" s="57"/>
      <c r="C1066" s="57"/>
      <c r="D1066" s="57"/>
      <c r="E1066" s="57"/>
      <c r="F1066" s="57"/>
      <c r="G1066" s="57"/>
      <c r="H1066" s="57"/>
      <c r="I1066" s="57"/>
      <c r="J1066" s="57"/>
      <c r="K1066" s="57"/>
      <c r="L1066" s="57"/>
      <c r="M1066" s="57"/>
      <c r="N1066" s="57"/>
      <c r="O1066" s="57"/>
      <c r="P1066" s="57"/>
      <c r="Q1066" s="57"/>
      <c r="R1066" s="57"/>
      <c r="S1066" s="57"/>
      <c r="T1066" s="57"/>
      <c r="U1066" s="57"/>
      <c r="V1066" s="57"/>
      <c r="W1066" s="57"/>
      <c r="X1066" s="57"/>
      <c r="Y1066" s="57"/>
      <c r="Z1066" s="57"/>
      <c r="AA1066" s="57"/>
      <c r="AB1066" s="57"/>
      <c r="AC1066" s="57"/>
      <c r="AD1066" s="57"/>
      <c r="AE1066" s="57"/>
      <c r="AF1066" s="57"/>
      <c r="AG1066" s="57"/>
      <c r="AH1066" s="57"/>
      <c r="AI1066" s="57"/>
      <c r="AJ1066" s="57"/>
      <c r="AK1066" s="57"/>
      <c r="AL1066" s="57"/>
      <c r="AM1066" s="57"/>
      <c r="AN1066" s="57"/>
      <c r="AO1066" s="57"/>
      <c r="AP1066" s="57"/>
      <c r="AQ1066" s="57"/>
      <c r="AR1066" s="57"/>
      <c r="AS1066" s="57"/>
      <c r="AT1066" s="57"/>
      <c r="AU1066" s="57"/>
      <c r="AV1066" s="57"/>
      <c r="AW1066" s="6"/>
    </row>
    <row r="1067" spans="1:49" ht="15" x14ac:dyDescent="0.25">
      <c r="A1067" s="55" t="s">
        <v>1096</v>
      </c>
      <c r="B1067" s="55"/>
      <c r="C1067" s="55"/>
      <c r="D1067" s="55"/>
      <c r="E1067" s="56"/>
      <c r="F1067" s="56"/>
      <c r="G1067" s="55"/>
      <c r="H1067" s="55"/>
      <c r="I1067" s="55"/>
      <c r="J1067" s="55"/>
      <c r="K1067" s="10">
        <v>0</v>
      </c>
      <c r="L1067" s="10">
        <v>0</v>
      </c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1"/>
      <c r="AA1067" s="11">
        <v>0</v>
      </c>
      <c r="AB1067" s="11">
        <v>0</v>
      </c>
      <c r="AC1067" s="11">
        <v>0</v>
      </c>
      <c r="AD1067" s="11">
        <v>0</v>
      </c>
      <c r="AE1067" s="11">
        <v>0</v>
      </c>
      <c r="AF1067" s="11">
        <v>0</v>
      </c>
      <c r="AG1067" s="11">
        <v>0</v>
      </c>
      <c r="AH1067" s="11">
        <v>0</v>
      </c>
      <c r="AI1067" s="11">
        <v>0</v>
      </c>
      <c r="AJ1067" s="11">
        <v>0</v>
      </c>
      <c r="AK1067" s="11">
        <v>0</v>
      </c>
      <c r="AL1067" s="11">
        <v>0</v>
      </c>
      <c r="AM1067" s="11">
        <v>0</v>
      </c>
      <c r="AN1067" s="11">
        <v>0</v>
      </c>
      <c r="AO1067" s="11">
        <v>0</v>
      </c>
      <c r="AP1067" s="11">
        <v>0</v>
      </c>
      <c r="AQ1067" s="11">
        <v>0</v>
      </c>
      <c r="AR1067" s="11">
        <v>0</v>
      </c>
      <c r="AS1067" s="11">
        <v>0</v>
      </c>
      <c r="AT1067" s="10">
        <v>0</v>
      </c>
      <c r="AU1067" s="10"/>
      <c r="AV1067" s="10"/>
      <c r="AW1067" s="10"/>
    </row>
    <row r="1068" spans="1:49" ht="15" x14ac:dyDescent="0.25">
      <c r="A1068" s="57" t="s">
        <v>47</v>
      </c>
      <c r="B1068" s="57"/>
      <c r="C1068" s="57"/>
      <c r="D1068" s="57"/>
      <c r="E1068" s="57"/>
      <c r="F1068" s="57"/>
      <c r="G1068" s="57"/>
      <c r="H1068" s="57"/>
      <c r="I1068" s="57"/>
      <c r="J1068" s="57"/>
      <c r="K1068" s="57"/>
      <c r="L1068" s="57"/>
      <c r="M1068" s="57"/>
      <c r="N1068" s="57"/>
      <c r="O1068" s="57"/>
      <c r="P1068" s="57"/>
      <c r="Q1068" s="57"/>
      <c r="R1068" s="57"/>
      <c r="S1068" s="57"/>
      <c r="T1068" s="57"/>
      <c r="U1068" s="57"/>
      <c r="V1068" s="57"/>
      <c r="W1068" s="57"/>
      <c r="X1068" s="57"/>
      <c r="Y1068" s="57"/>
      <c r="Z1068" s="57"/>
      <c r="AA1068" s="57"/>
      <c r="AB1068" s="57"/>
      <c r="AC1068" s="57"/>
      <c r="AD1068" s="57"/>
      <c r="AE1068" s="57"/>
      <c r="AF1068" s="57"/>
      <c r="AG1068" s="57"/>
      <c r="AH1068" s="57"/>
      <c r="AI1068" s="57"/>
      <c r="AJ1068" s="57"/>
      <c r="AK1068" s="57"/>
      <c r="AL1068" s="57"/>
      <c r="AM1068" s="57"/>
      <c r="AN1068" s="57"/>
      <c r="AO1068" s="57"/>
      <c r="AP1068" s="57"/>
      <c r="AQ1068" s="57"/>
      <c r="AR1068" s="57"/>
      <c r="AS1068" s="57"/>
      <c r="AT1068" s="57"/>
      <c r="AU1068" s="57"/>
      <c r="AV1068" s="57"/>
      <c r="AW1068" s="6"/>
    </row>
    <row r="1069" spans="1:49" ht="15" x14ac:dyDescent="0.25">
      <c r="A1069" s="55" t="s">
        <v>1097</v>
      </c>
      <c r="B1069" s="55"/>
      <c r="C1069" s="55"/>
      <c r="D1069" s="55"/>
      <c r="E1069" s="56"/>
      <c r="F1069" s="56"/>
      <c r="G1069" s="55"/>
      <c r="H1069" s="55"/>
      <c r="I1069" s="55"/>
      <c r="J1069" s="55"/>
      <c r="K1069" s="10">
        <v>0</v>
      </c>
      <c r="L1069" s="10">
        <v>0</v>
      </c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1"/>
      <c r="AA1069" s="11">
        <v>0</v>
      </c>
      <c r="AB1069" s="11">
        <v>0</v>
      </c>
      <c r="AC1069" s="11">
        <v>0</v>
      </c>
      <c r="AD1069" s="11">
        <v>0</v>
      </c>
      <c r="AE1069" s="11">
        <v>0</v>
      </c>
      <c r="AF1069" s="11">
        <v>0</v>
      </c>
      <c r="AG1069" s="11">
        <v>0</v>
      </c>
      <c r="AH1069" s="11">
        <v>0</v>
      </c>
      <c r="AI1069" s="11">
        <v>0</v>
      </c>
      <c r="AJ1069" s="11">
        <v>0</v>
      </c>
      <c r="AK1069" s="11">
        <v>0</v>
      </c>
      <c r="AL1069" s="11">
        <v>0</v>
      </c>
      <c r="AM1069" s="11">
        <v>0</v>
      </c>
      <c r="AN1069" s="11">
        <v>0</v>
      </c>
      <c r="AO1069" s="11">
        <v>0</v>
      </c>
      <c r="AP1069" s="11">
        <v>0</v>
      </c>
      <c r="AQ1069" s="11">
        <v>0</v>
      </c>
      <c r="AR1069" s="11">
        <v>0</v>
      </c>
      <c r="AS1069" s="11">
        <v>0</v>
      </c>
      <c r="AT1069" s="10">
        <v>0</v>
      </c>
      <c r="AU1069" s="10"/>
      <c r="AV1069" s="10"/>
      <c r="AW1069" s="10"/>
    </row>
    <row r="1070" spans="1:49" ht="15" x14ac:dyDescent="0.25">
      <c r="A1070" s="57" t="s">
        <v>48</v>
      </c>
      <c r="B1070" s="57"/>
      <c r="C1070" s="57"/>
      <c r="D1070" s="57"/>
      <c r="E1070" s="57"/>
      <c r="F1070" s="57"/>
      <c r="G1070" s="57"/>
      <c r="H1070" s="57"/>
      <c r="I1070" s="57"/>
      <c r="J1070" s="57"/>
      <c r="K1070" s="57"/>
      <c r="L1070" s="57"/>
      <c r="M1070" s="57"/>
      <c r="N1070" s="57"/>
      <c r="O1070" s="57"/>
      <c r="P1070" s="57"/>
      <c r="Q1070" s="57"/>
      <c r="R1070" s="57"/>
      <c r="S1070" s="57"/>
      <c r="T1070" s="57"/>
      <c r="U1070" s="57"/>
      <c r="V1070" s="57"/>
      <c r="W1070" s="57"/>
      <c r="X1070" s="57"/>
      <c r="Y1070" s="57"/>
      <c r="Z1070" s="57"/>
      <c r="AA1070" s="57"/>
      <c r="AB1070" s="57"/>
      <c r="AC1070" s="57"/>
      <c r="AD1070" s="57"/>
      <c r="AE1070" s="57"/>
      <c r="AF1070" s="57"/>
      <c r="AG1070" s="57"/>
      <c r="AH1070" s="57"/>
      <c r="AI1070" s="57"/>
      <c r="AJ1070" s="57"/>
      <c r="AK1070" s="57"/>
      <c r="AL1070" s="57"/>
      <c r="AM1070" s="57"/>
      <c r="AN1070" s="57"/>
      <c r="AO1070" s="57"/>
      <c r="AP1070" s="57"/>
      <c r="AQ1070" s="57"/>
      <c r="AR1070" s="57"/>
      <c r="AS1070" s="57"/>
      <c r="AT1070" s="57"/>
      <c r="AU1070" s="57"/>
      <c r="AV1070" s="57"/>
      <c r="AW1070" s="6"/>
    </row>
    <row r="1071" spans="1:49" ht="15" x14ac:dyDescent="0.25">
      <c r="A1071" s="55" t="s">
        <v>1098</v>
      </c>
      <c r="B1071" s="55"/>
      <c r="C1071" s="55"/>
      <c r="D1071" s="55"/>
      <c r="E1071" s="56"/>
      <c r="F1071" s="56"/>
      <c r="G1071" s="55"/>
      <c r="H1071" s="55"/>
      <c r="I1071" s="55"/>
      <c r="J1071" s="55"/>
      <c r="K1071" s="10">
        <v>0</v>
      </c>
      <c r="L1071" s="10">
        <v>0</v>
      </c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1"/>
      <c r="AA1071" s="11">
        <v>0</v>
      </c>
      <c r="AB1071" s="11">
        <v>0</v>
      </c>
      <c r="AC1071" s="11">
        <v>0</v>
      </c>
      <c r="AD1071" s="11">
        <v>0</v>
      </c>
      <c r="AE1071" s="11">
        <v>0</v>
      </c>
      <c r="AF1071" s="11">
        <v>0</v>
      </c>
      <c r="AG1071" s="11">
        <v>0</v>
      </c>
      <c r="AH1071" s="11">
        <v>0</v>
      </c>
      <c r="AI1071" s="11">
        <v>0</v>
      </c>
      <c r="AJ1071" s="11">
        <v>0</v>
      </c>
      <c r="AK1071" s="11">
        <v>0</v>
      </c>
      <c r="AL1071" s="11">
        <v>0</v>
      </c>
      <c r="AM1071" s="11">
        <v>0</v>
      </c>
      <c r="AN1071" s="11">
        <v>0</v>
      </c>
      <c r="AO1071" s="11">
        <v>0</v>
      </c>
      <c r="AP1071" s="11">
        <v>0</v>
      </c>
      <c r="AQ1071" s="11">
        <v>0</v>
      </c>
      <c r="AR1071" s="11">
        <v>0</v>
      </c>
      <c r="AS1071" s="11">
        <v>0</v>
      </c>
      <c r="AT1071" s="10">
        <v>0</v>
      </c>
      <c r="AU1071" s="10"/>
      <c r="AV1071" s="10"/>
      <c r="AW1071" s="10"/>
    </row>
    <row r="1072" spans="1:49" ht="15" x14ac:dyDescent="0.25">
      <c r="A1072" s="57" t="s">
        <v>49</v>
      </c>
      <c r="B1072" s="57"/>
      <c r="C1072" s="57"/>
      <c r="D1072" s="57"/>
      <c r="E1072" s="57"/>
      <c r="F1072" s="57"/>
      <c r="G1072" s="57"/>
      <c r="H1072" s="57"/>
      <c r="I1072" s="57"/>
      <c r="J1072" s="57"/>
      <c r="K1072" s="57"/>
      <c r="L1072" s="57"/>
      <c r="M1072" s="57"/>
      <c r="N1072" s="57"/>
      <c r="O1072" s="57"/>
      <c r="P1072" s="57"/>
      <c r="Q1072" s="57"/>
      <c r="R1072" s="57"/>
      <c r="S1072" s="57"/>
      <c r="T1072" s="57"/>
      <c r="U1072" s="57"/>
      <c r="V1072" s="57"/>
      <c r="W1072" s="57"/>
      <c r="X1072" s="57"/>
      <c r="Y1072" s="57"/>
      <c r="Z1072" s="57"/>
      <c r="AA1072" s="57"/>
      <c r="AB1072" s="57"/>
      <c r="AC1072" s="57"/>
      <c r="AD1072" s="57"/>
      <c r="AE1072" s="57"/>
      <c r="AF1072" s="57"/>
      <c r="AG1072" s="57"/>
      <c r="AH1072" s="57"/>
      <c r="AI1072" s="57"/>
      <c r="AJ1072" s="57"/>
      <c r="AK1072" s="57"/>
      <c r="AL1072" s="57"/>
      <c r="AM1072" s="57"/>
      <c r="AN1072" s="57"/>
      <c r="AO1072" s="57"/>
      <c r="AP1072" s="57"/>
      <c r="AQ1072" s="57"/>
      <c r="AR1072" s="57"/>
      <c r="AS1072" s="57"/>
      <c r="AT1072" s="57"/>
      <c r="AU1072" s="57"/>
      <c r="AV1072" s="57"/>
      <c r="AW1072" s="6"/>
    </row>
    <row r="1073" spans="1:49" ht="85.5" outlineLevel="2" x14ac:dyDescent="0.2">
      <c r="A1073" s="52" t="s">
        <v>1906</v>
      </c>
      <c r="B1073" s="52"/>
      <c r="C1073" s="2" t="s">
        <v>105</v>
      </c>
      <c r="D1073" s="2">
        <v>1</v>
      </c>
      <c r="E1073" s="2" t="s">
        <v>106</v>
      </c>
      <c r="F1073" s="2" t="s">
        <v>107</v>
      </c>
      <c r="G1073" s="2" t="s">
        <v>225</v>
      </c>
      <c r="H1073" s="2" t="s">
        <v>226</v>
      </c>
      <c r="I1073" s="2" t="s">
        <v>1907</v>
      </c>
      <c r="J1073" s="2" t="s">
        <v>111</v>
      </c>
      <c r="K1073" s="4">
        <v>62640</v>
      </c>
      <c r="L1073" s="4">
        <v>73915.199999999997</v>
      </c>
      <c r="M1073" s="5">
        <v>42309</v>
      </c>
      <c r="N1073" s="2" t="s">
        <v>1399</v>
      </c>
      <c r="O1073" s="2"/>
      <c r="P1073" s="2" t="s">
        <v>233</v>
      </c>
      <c r="Q1073" s="2" t="s">
        <v>1632</v>
      </c>
      <c r="R1073" s="2" t="s">
        <v>1522</v>
      </c>
      <c r="S1073" s="2" t="s">
        <v>1642</v>
      </c>
      <c r="T1073" s="2"/>
      <c r="U1073" s="2" t="s">
        <v>1103</v>
      </c>
      <c r="V1073" s="5">
        <v>42370</v>
      </c>
      <c r="W1073" s="2">
        <v>2016</v>
      </c>
      <c r="X1073" s="5">
        <v>42674</v>
      </c>
      <c r="Y1073" s="2">
        <v>2016</v>
      </c>
      <c r="Z1073" s="2" t="s">
        <v>1908</v>
      </c>
      <c r="AA1073" s="4">
        <v>62640</v>
      </c>
      <c r="AB1073" s="4">
        <v>73915.199999999997</v>
      </c>
      <c r="AC1073" s="4"/>
      <c r="AD1073" s="4"/>
      <c r="AE1073" s="4"/>
      <c r="AF1073" s="4"/>
      <c r="AG1073" s="4"/>
      <c r="AH1073" s="4"/>
      <c r="AI1073" s="4"/>
      <c r="AJ1073" s="4"/>
      <c r="AK1073" s="4">
        <v>62640</v>
      </c>
      <c r="AL1073" s="4">
        <v>73915.199999999997</v>
      </c>
      <c r="AM1073" s="4"/>
      <c r="AN1073" s="4"/>
      <c r="AO1073" s="4"/>
      <c r="AP1073" s="4"/>
      <c r="AQ1073" s="4"/>
      <c r="AR1073" s="4"/>
      <c r="AS1073" s="4"/>
      <c r="AT1073" s="4"/>
      <c r="AU1073" s="2" t="s">
        <v>1401</v>
      </c>
      <c r="AV1073" s="2" t="s">
        <v>1636</v>
      </c>
      <c r="AW1073" s="2" t="s">
        <v>1636</v>
      </c>
    </row>
    <row r="1074" spans="1:49" ht="57" outlineLevel="2" x14ac:dyDescent="0.2">
      <c r="A1074" s="52" t="s">
        <v>1909</v>
      </c>
      <c r="B1074" s="52"/>
      <c r="C1074" s="2" t="s">
        <v>105</v>
      </c>
      <c r="D1074" s="2">
        <v>1</v>
      </c>
      <c r="E1074" s="2" t="s">
        <v>106</v>
      </c>
      <c r="F1074" s="2" t="s">
        <v>107</v>
      </c>
      <c r="G1074" s="2" t="s">
        <v>225</v>
      </c>
      <c r="H1074" s="2" t="s">
        <v>226</v>
      </c>
      <c r="I1074" s="2" t="s">
        <v>1910</v>
      </c>
      <c r="J1074" s="2" t="s">
        <v>111</v>
      </c>
      <c r="K1074" s="4">
        <v>84745.76</v>
      </c>
      <c r="L1074" s="4">
        <v>100000</v>
      </c>
      <c r="M1074" s="5">
        <v>42310</v>
      </c>
      <c r="N1074" s="2" t="s">
        <v>1399</v>
      </c>
      <c r="O1074" s="2"/>
      <c r="P1074" s="2" t="s">
        <v>233</v>
      </c>
      <c r="Q1074" s="2" t="s">
        <v>1632</v>
      </c>
      <c r="R1074" s="2" t="s">
        <v>1911</v>
      </c>
      <c r="S1074" s="2" t="s">
        <v>1912</v>
      </c>
      <c r="T1074" s="2"/>
      <c r="U1074" s="2" t="s">
        <v>950</v>
      </c>
      <c r="V1074" s="5">
        <v>42370</v>
      </c>
      <c r="W1074" s="2">
        <v>2016</v>
      </c>
      <c r="X1074" s="5">
        <v>42735</v>
      </c>
      <c r="Y1074" s="2">
        <v>2016</v>
      </c>
      <c r="Z1074" s="2" t="s">
        <v>1913</v>
      </c>
      <c r="AA1074" s="4">
        <v>84745.76</v>
      </c>
      <c r="AB1074" s="4">
        <v>100000</v>
      </c>
      <c r="AC1074" s="4"/>
      <c r="AD1074" s="4"/>
      <c r="AE1074" s="4"/>
      <c r="AF1074" s="4"/>
      <c r="AG1074" s="4"/>
      <c r="AH1074" s="4"/>
      <c r="AI1074" s="4"/>
      <c r="AJ1074" s="4"/>
      <c r="AK1074" s="4">
        <v>84745.76</v>
      </c>
      <c r="AL1074" s="4">
        <v>100000</v>
      </c>
      <c r="AM1074" s="4"/>
      <c r="AN1074" s="4"/>
      <c r="AO1074" s="4"/>
      <c r="AP1074" s="4"/>
      <c r="AQ1074" s="4"/>
      <c r="AR1074" s="4"/>
      <c r="AS1074" s="4"/>
      <c r="AT1074" s="4"/>
      <c r="AU1074" s="2" t="s">
        <v>1401</v>
      </c>
      <c r="AV1074" s="2" t="s">
        <v>1129</v>
      </c>
      <c r="AW1074" s="2" t="s">
        <v>1680</v>
      </c>
    </row>
    <row r="1075" spans="1:49" ht="28.5" outlineLevel="2" x14ac:dyDescent="0.2">
      <c r="A1075" s="52" t="s">
        <v>1914</v>
      </c>
      <c r="B1075" s="52"/>
      <c r="C1075" s="2" t="s">
        <v>105</v>
      </c>
      <c r="D1075" s="2">
        <v>1</v>
      </c>
      <c r="E1075" s="2" t="s">
        <v>106</v>
      </c>
      <c r="F1075" s="2" t="s">
        <v>107</v>
      </c>
      <c r="G1075" s="2" t="s">
        <v>108</v>
      </c>
      <c r="H1075" s="2" t="s">
        <v>109</v>
      </c>
      <c r="I1075" s="2" t="s">
        <v>1915</v>
      </c>
      <c r="J1075" s="2" t="s">
        <v>111</v>
      </c>
      <c r="K1075" s="4">
        <v>213315.24</v>
      </c>
      <c r="L1075" s="4">
        <v>251711.98</v>
      </c>
      <c r="M1075" s="5">
        <v>42353</v>
      </c>
      <c r="N1075" s="2" t="s">
        <v>1399</v>
      </c>
      <c r="O1075" s="2"/>
      <c r="P1075" s="2" t="s">
        <v>233</v>
      </c>
      <c r="Q1075" s="2" t="s">
        <v>1400</v>
      </c>
      <c r="R1075" s="2" t="s">
        <v>1916</v>
      </c>
      <c r="S1075" s="2" t="s">
        <v>1689</v>
      </c>
      <c r="T1075" s="2"/>
      <c r="U1075" s="2" t="s">
        <v>1103</v>
      </c>
      <c r="V1075" s="5">
        <v>42370</v>
      </c>
      <c r="W1075" s="2">
        <v>2016</v>
      </c>
      <c r="X1075" s="5">
        <v>42734</v>
      </c>
      <c r="Y1075" s="2">
        <v>2016</v>
      </c>
      <c r="Z1075" s="2" t="s">
        <v>1044</v>
      </c>
      <c r="AA1075" s="4">
        <v>213315.24</v>
      </c>
      <c r="AB1075" s="4">
        <v>251711.98</v>
      </c>
      <c r="AC1075" s="4"/>
      <c r="AD1075" s="4"/>
      <c r="AE1075" s="4"/>
      <c r="AF1075" s="4"/>
      <c r="AG1075" s="4"/>
      <c r="AH1075" s="4"/>
      <c r="AI1075" s="4"/>
      <c r="AJ1075" s="4"/>
      <c r="AK1075" s="4">
        <v>213315.24</v>
      </c>
      <c r="AL1075" s="4">
        <v>251711.98</v>
      </c>
      <c r="AM1075" s="4"/>
      <c r="AN1075" s="4"/>
      <c r="AO1075" s="4"/>
      <c r="AP1075" s="4"/>
      <c r="AQ1075" s="4"/>
      <c r="AR1075" s="4"/>
      <c r="AS1075" s="4"/>
      <c r="AT1075" s="4"/>
      <c r="AU1075" s="2" t="s">
        <v>1401</v>
      </c>
      <c r="AV1075" s="2" t="s">
        <v>1436</v>
      </c>
      <c r="AW1075" s="2" t="s">
        <v>1437</v>
      </c>
    </row>
    <row r="1076" spans="1:49" ht="28.5" outlineLevel="2" x14ac:dyDescent="0.2">
      <c r="A1076" s="52" t="s">
        <v>1917</v>
      </c>
      <c r="B1076" s="52"/>
      <c r="C1076" s="2" t="s">
        <v>105</v>
      </c>
      <c r="D1076" s="2">
        <v>1</v>
      </c>
      <c r="E1076" s="2" t="s">
        <v>106</v>
      </c>
      <c r="F1076" s="2" t="s">
        <v>107</v>
      </c>
      <c r="G1076" s="2" t="s">
        <v>108</v>
      </c>
      <c r="H1076" s="2" t="s">
        <v>109</v>
      </c>
      <c r="I1076" s="2" t="s">
        <v>1918</v>
      </c>
      <c r="J1076" s="2" t="s">
        <v>111</v>
      </c>
      <c r="K1076" s="4">
        <v>263135.64</v>
      </c>
      <c r="L1076" s="4">
        <v>310500.06</v>
      </c>
      <c r="M1076" s="5">
        <v>42353</v>
      </c>
      <c r="N1076" s="2" t="s">
        <v>1399</v>
      </c>
      <c r="O1076" s="2"/>
      <c r="P1076" s="2" t="s">
        <v>233</v>
      </c>
      <c r="Q1076" s="2" t="s">
        <v>1400</v>
      </c>
      <c r="R1076" s="2" t="s">
        <v>1919</v>
      </c>
      <c r="S1076" s="2" t="s">
        <v>1689</v>
      </c>
      <c r="T1076" s="2"/>
      <c r="U1076" s="2" t="s">
        <v>1103</v>
      </c>
      <c r="V1076" s="5">
        <v>42370</v>
      </c>
      <c r="W1076" s="2">
        <v>2016</v>
      </c>
      <c r="X1076" s="5">
        <v>42734</v>
      </c>
      <c r="Y1076" s="2">
        <v>2016</v>
      </c>
      <c r="Z1076" s="2" t="s">
        <v>999</v>
      </c>
      <c r="AA1076" s="4">
        <v>263135.64</v>
      </c>
      <c r="AB1076" s="4">
        <v>310500.06</v>
      </c>
      <c r="AC1076" s="4"/>
      <c r="AD1076" s="4"/>
      <c r="AE1076" s="4"/>
      <c r="AF1076" s="4"/>
      <c r="AG1076" s="4"/>
      <c r="AH1076" s="4"/>
      <c r="AI1076" s="4"/>
      <c r="AJ1076" s="4"/>
      <c r="AK1076" s="4">
        <v>263135.64</v>
      </c>
      <c r="AL1076" s="4">
        <v>310500.06</v>
      </c>
      <c r="AM1076" s="4"/>
      <c r="AN1076" s="4"/>
      <c r="AO1076" s="4"/>
      <c r="AP1076" s="4"/>
      <c r="AQ1076" s="4"/>
      <c r="AR1076" s="4"/>
      <c r="AS1076" s="4"/>
      <c r="AT1076" s="4"/>
      <c r="AU1076" s="2" t="s">
        <v>1401</v>
      </c>
      <c r="AV1076" s="2" t="s">
        <v>1436</v>
      </c>
      <c r="AW1076" s="2" t="s">
        <v>1437</v>
      </c>
    </row>
    <row r="1077" spans="1:49" ht="28.5" outlineLevel="2" x14ac:dyDescent="0.2">
      <c r="A1077" s="52" t="s">
        <v>1920</v>
      </c>
      <c r="B1077" s="52"/>
      <c r="C1077" s="2" t="s">
        <v>105</v>
      </c>
      <c r="D1077" s="2">
        <v>1</v>
      </c>
      <c r="E1077" s="2" t="s">
        <v>106</v>
      </c>
      <c r="F1077" s="2" t="s">
        <v>107</v>
      </c>
      <c r="G1077" s="2" t="s">
        <v>108</v>
      </c>
      <c r="H1077" s="2" t="s">
        <v>109</v>
      </c>
      <c r="I1077" s="2" t="s">
        <v>1921</v>
      </c>
      <c r="J1077" s="2" t="s">
        <v>111</v>
      </c>
      <c r="K1077" s="4">
        <v>487000</v>
      </c>
      <c r="L1077" s="4">
        <v>574660</v>
      </c>
      <c r="M1077" s="5">
        <v>42353</v>
      </c>
      <c r="N1077" s="2" t="s">
        <v>1399</v>
      </c>
      <c r="O1077" s="2"/>
      <c r="P1077" s="2" t="s">
        <v>233</v>
      </c>
      <c r="Q1077" s="2" t="s">
        <v>1400</v>
      </c>
      <c r="R1077" s="2" t="s">
        <v>1922</v>
      </c>
      <c r="S1077" s="2" t="s">
        <v>1923</v>
      </c>
      <c r="T1077" s="2"/>
      <c r="U1077" s="2" t="s">
        <v>1103</v>
      </c>
      <c r="V1077" s="5">
        <v>42370</v>
      </c>
      <c r="W1077" s="2">
        <v>2016</v>
      </c>
      <c r="X1077" s="5">
        <v>42734</v>
      </c>
      <c r="Y1077" s="2">
        <v>2016</v>
      </c>
      <c r="Z1077" s="2" t="s">
        <v>999</v>
      </c>
      <c r="AA1077" s="4">
        <v>487000</v>
      </c>
      <c r="AB1077" s="4">
        <v>574660</v>
      </c>
      <c r="AC1077" s="4"/>
      <c r="AD1077" s="4"/>
      <c r="AE1077" s="4"/>
      <c r="AF1077" s="4"/>
      <c r="AG1077" s="4"/>
      <c r="AH1077" s="4"/>
      <c r="AI1077" s="4"/>
      <c r="AJ1077" s="4"/>
      <c r="AK1077" s="4">
        <v>487000</v>
      </c>
      <c r="AL1077" s="4">
        <v>574660</v>
      </c>
      <c r="AM1077" s="4"/>
      <c r="AN1077" s="4"/>
      <c r="AO1077" s="4"/>
      <c r="AP1077" s="4"/>
      <c r="AQ1077" s="4"/>
      <c r="AR1077" s="4"/>
      <c r="AS1077" s="4"/>
      <c r="AT1077" s="4"/>
      <c r="AU1077" s="2" t="s">
        <v>1401</v>
      </c>
      <c r="AV1077" s="2" t="s">
        <v>1436</v>
      </c>
      <c r="AW1077" s="2" t="s">
        <v>1437</v>
      </c>
    </row>
    <row r="1078" spans="1:49" ht="28.5" outlineLevel="2" x14ac:dyDescent="0.2">
      <c r="A1078" s="52" t="s">
        <v>1924</v>
      </c>
      <c r="B1078" s="52"/>
      <c r="C1078" s="2" t="s">
        <v>105</v>
      </c>
      <c r="D1078" s="2">
        <v>1</v>
      </c>
      <c r="E1078" s="2" t="s">
        <v>106</v>
      </c>
      <c r="F1078" s="2" t="s">
        <v>107</v>
      </c>
      <c r="G1078" s="2" t="s">
        <v>108</v>
      </c>
      <c r="H1078" s="2" t="s">
        <v>109</v>
      </c>
      <c r="I1078" s="2" t="s">
        <v>1925</v>
      </c>
      <c r="J1078" s="2" t="s">
        <v>111</v>
      </c>
      <c r="K1078" s="4">
        <v>268000</v>
      </c>
      <c r="L1078" s="4">
        <v>316240</v>
      </c>
      <c r="M1078" s="5">
        <v>42353</v>
      </c>
      <c r="N1078" s="2" t="s">
        <v>1399</v>
      </c>
      <c r="O1078" s="2"/>
      <c r="P1078" s="2" t="s">
        <v>233</v>
      </c>
      <c r="Q1078" s="2" t="s">
        <v>1400</v>
      </c>
      <c r="R1078" s="2" t="s">
        <v>1926</v>
      </c>
      <c r="S1078" s="2" t="s">
        <v>1927</v>
      </c>
      <c r="T1078" s="2"/>
      <c r="U1078" s="2" t="s">
        <v>1103</v>
      </c>
      <c r="V1078" s="5">
        <v>42370</v>
      </c>
      <c r="W1078" s="2">
        <v>2016</v>
      </c>
      <c r="X1078" s="5">
        <v>42734</v>
      </c>
      <c r="Y1078" s="2">
        <v>2016</v>
      </c>
      <c r="Z1078" s="2" t="s">
        <v>999</v>
      </c>
      <c r="AA1078" s="4">
        <v>268000</v>
      </c>
      <c r="AB1078" s="4">
        <v>316240</v>
      </c>
      <c r="AC1078" s="4"/>
      <c r="AD1078" s="4"/>
      <c r="AE1078" s="4"/>
      <c r="AF1078" s="4"/>
      <c r="AG1078" s="4"/>
      <c r="AH1078" s="4"/>
      <c r="AI1078" s="4"/>
      <c r="AJ1078" s="4"/>
      <c r="AK1078" s="4">
        <v>268000</v>
      </c>
      <c r="AL1078" s="4">
        <v>316240</v>
      </c>
      <c r="AM1078" s="4"/>
      <c r="AN1078" s="4"/>
      <c r="AO1078" s="4"/>
      <c r="AP1078" s="4"/>
      <c r="AQ1078" s="4"/>
      <c r="AR1078" s="4"/>
      <c r="AS1078" s="4"/>
      <c r="AT1078" s="4"/>
      <c r="AU1078" s="2" t="s">
        <v>1401</v>
      </c>
      <c r="AV1078" s="2" t="s">
        <v>1436</v>
      </c>
      <c r="AW1078" s="2" t="s">
        <v>1437</v>
      </c>
    </row>
    <row r="1079" spans="1:49" ht="28.5" outlineLevel="2" x14ac:dyDescent="0.2">
      <c r="A1079" s="52" t="s">
        <v>1928</v>
      </c>
      <c r="B1079" s="52"/>
      <c r="C1079" s="2" t="s">
        <v>105</v>
      </c>
      <c r="D1079" s="2">
        <v>1</v>
      </c>
      <c r="E1079" s="2" t="s">
        <v>106</v>
      </c>
      <c r="F1079" s="2" t="s">
        <v>107</v>
      </c>
      <c r="G1079" s="2" t="s">
        <v>108</v>
      </c>
      <c r="H1079" s="2" t="s">
        <v>109</v>
      </c>
      <c r="I1079" s="2" t="s">
        <v>1929</v>
      </c>
      <c r="J1079" s="2" t="s">
        <v>111</v>
      </c>
      <c r="K1079" s="4">
        <v>284000</v>
      </c>
      <c r="L1079" s="4">
        <v>335120</v>
      </c>
      <c r="M1079" s="5">
        <v>42353</v>
      </c>
      <c r="N1079" s="2" t="s">
        <v>1399</v>
      </c>
      <c r="O1079" s="2"/>
      <c r="P1079" s="2" t="s">
        <v>233</v>
      </c>
      <c r="Q1079" s="2" t="s">
        <v>1400</v>
      </c>
      <c r="R1079" s="2" t="s">
        <v>1930</v>
      </c>
      <c r="S1079" s="2" t="s">
        <v>1931</v>
      </c>
      <c r="T1079" s="2"/>
      <c r="U1079" s="2" t="s">
        <v>1103</v>
      </c>
      <c r="V1079" s="5">
        <v>42370</v>
      </c>
      <c r="W1079" s="2">
        <v>2016</v>
      </c>
      <c r="X1079" s="5">
        <v>42734</v>
      </c>
      <c r="Y1079" s="2">
        <v>2016</v>
      </c>
      <c r="Z1079" s="2" t="s">
        <v>999</v>
      </c>
      <c r="AA1079" s="4">
        <v>284000</v>
      </c>
      <c r="AB1079" s="4">
        <v>335120</v>
      </c>
      <c r="AC1079" s="4"/>
      <c r="AD1079" s="4"/>
      <c r="AE1079" s="4"/>
      <c r="AF1079" s="4"/>
      <c r="AG1079" s="4"/>
      <c r="AH1079" s="4"/>
      <c r="AI1079" s="4"/>
      <c r="AJ1079" s="4"/>
      <c r="AK1079" s="4">
        <v>284000</v>
      </c>
      <c r="AL1079" s="4">
        <v>335120</v>
      </c>
      <c r="AM1079" s="4"/>
      <c r="AN1079" s="4"/>
      <c r="AO1079" s="4"/>
      <c r="AP1079" s="4"/>
      <c r="AQ1079" s="4"/>
      <c r="AR1079" s="4"/>
      <c r="AS1079" s="4"/>
      <c r="AT1079" s="4"/>
      <c r="AU1079" s="2" t="s">
        <v>1401</v>
      </c>
      <c r="AV1079" s="2" t="s">
        <v>1436</v>
      </c>
      <c r="AW1079" s="2" t="s">
        <v>1437</v>
      </c>
    </row>
    <row r="1080" spans="1:49" ht="28.5" outlineLevel="2" x14ac:dyDescent="0.2">
      <c r="A1080" s="52" t="s">
        <v>1932</v>
      </c>
      <c r="B1080" s="52"/>
      <c r="C1080" s="2" t="s">
        <v>105</v>
      </c>
      <c r="D1080" s="2">
        <v>1</v>
      </c>
      <c r="E1080" s="2" t="s">
        <v>106</v>
      </c>
      <c r="F1080" s="2" t="s">
        <v>107</v>
      </c>
      <c r="G1080" s="2" t="s">
        <v>108</v>
      </c>
      <c r="H1080" s="2" t="s">
        <v>109</v>
      </c>
      <c r="I1080" s="2" t="s">
        <v>1933</v>
      </c>
      <c r="J1080" s="2" t="s">
        <v>111</v>
      </c>
      <c r="K1080" s="4">
        <v>300000</v>
      </c>
      <c r="L1080" s="4">
        <v>354000</v>
      </c>
      <c r="M1080" s="5">
        <v>42353</v>
      </c>
      <c r="N1080" s="2" t="s">
        <v>1399</v>
      </c>
      <c r="O1080" s="2"/>
      <c r="P1080" s="2" t="s">
        <v>233</v>
      </c>
      <c r="Q1080" s="2" t="s">
        <v>1400</v>
      </c>
      <c r="R1080" s="2" t="s">
        <v>1934</v>
      </c>
      <c r="S1080" s="2" t="s">
        <v>1111</v>
      </c>
      <c r="T1080" s="2"/>
      <c r="U1080" s="2" t="s">
        <v>1103</v>
      </c>
      <c r="V1080" s="5">
        <v>42370</v>
      </c>
      <c r="W1080" s="2">
        <v>2016</v>
      </c>
      <c r="X1080" s="5">
        <v>42734</v>
      </c>
      <c r="Y1080" s="2">
        <v>2016</v>
      </c>
      <c r="Z1080" s="2" t="s">
        <v>999</v>
      </c>
      <c r="AA1080" s="4">
        <v>300000</v>
      </c>
      <c r="AB1080" s="4">
        <v>354000</v>
      </c>
      <c r="AC1080" s="4"/>
      <c r="AD1080" s="4"/>
      <c r="AE1080" s="4"/>
      <c r="AF1080" s="4"/>
      <c r="AG1080" s="4"/>
      <c r="AH1080" s="4"/>
      <c r="AI1080" s="4"/>
      <c r="AJ1080" s="4"/>
      <c r="AK1080" s="4">
        <v>300000</v>
      </c>
      <c r="AL1080" s="4">
        <v>354000</v>
      </c>
      <c r="AM1080" s="4"/>
      <c r="AN1080" s="4"/>
      <c r="AO1080" s="4"/>
      <c r="AP1080" s="4"/>
      <c r="AQ1080" s="4"/>
      <c r="AR1080" s="4"/>
      <c r="AS1080" s="4"/>
      <c r="AT1080" s="4"/>
      <c r="AU1080" s="2" t="s">
        <v>1401</v>
      </c>
      <c r="AV1080" s="2" t="s">
        <v>1436</v>
      </c>
      <c r="AW1080" s="2" t="s">
        <v>1437</v>
      </c>
    </row>
    <row r="1081" spans="1:49" ht="28.5" outlineLevel="2" x14ac:dyDescent="0.2">
      <c r="A1081" s="52" t="s">
        <v>1935</v>
      </c>
      <c r="B1081" s="52"/>
      <c r="C1081" s="2" t="s">
        <v>105</v>
      </c>
      <c r="D1081" s="2">
        <v>1</v>
      </c>
      <c r="E1081" s="2" t="s">
        <v>106</v>
      </c>
      <c r="F1081" s="2" t="s">
        <v>107</v>
      </c>
      <c r="G1081" s="2" t="s">
        <v>108</v>
      </c>
      <c r="H1081" s="2" t="s">
        <v>109</v>
      </c>
      <c r="I1081" s="2" t="s">
        <v>1936</v>
      </c>
      <c r="J1081" s="2" t="s">
        <v>111</v>
      </c>
      <c r="K1081" s="4">
        <v>99000</v>
      </c>
      <c r="L1081" s="4">
        <v>116820</v>
      </c>
      <c r="M1081" s="5">
        <v>42353</v>
      </c>
      <c r="N1081" s="2" t="s">
        <v>1399</v>
      </c>
      <c r="O1081" s="2"/>
      <c r="P1081" s="2" t="s">
        <v>233</v>
      </c>
      <c r="Q1081" s="2" t="s">
        <v>1400</v>
      </c>
      <c r="R1081" s="2" t="s">
        <v>1937</v>
      </c>
      <c r="S1081" s="2" t="s">
        <v>1938</v>
      </c>
      <c r="T1081" s="2"/>
      <c r="U1081" s="2" t="s">
        <v>1103</v>
      </c>
      <c r="V1081" s="5">
        <v>42370</v>
      </c>
      <c r="W1081" s="2">
        <v>2016</v>
      </c>
      <c r="X1081" s="5">
        <v>42551</v>
      </c>
      <c r="Y1081" s="2">
        <v>2016</v>
      </c>
      <c r="Z1081" s="2" t="s">
        <v>999</v>
      </c>
      <c r="AA1081" s="4">
        <v>99000</v>
      </c>
      <c r="AB1081" s="4">
        <v>116820</v>
      </c>
      <c r="AC1081" s="4"/>
      <c r="AD1081" s="4"/>
      <c r="AE1081" s="4"/>
      <c r="AF1081" s="4"/>
      <c r="AG1081" s="4"/>
      <c r="AH1081" s="4"/>
      <c r="AI1081" s="4"/>
      <c r="AJ1081" s="4"/>
      <c r="AK1081" s="4">
        <v>99000</v>
      </c>
      <c r="AL1081" s="4">
        <v>116820</v>
      </c>
      <c r="AM1081" s="4"/>
      <c r="AN1081" s="4"/>
      <c r="AO1081" s="4"/>
      <c r="AP1081" s="4"/>
      <c r="AQ1081" s="4"/>
      <c r="AR1081" s="4"/>
      <c r="AS1081" s="4"/>
      <c r="AT1081" s="4"/>
      <c r="AU1081" s="2" t="s">
        <v>1401</v>
      </c>
      <c r="AV1081" s="2" t="s">
        <v>1436</v>
      </c>
      <c r="AW1081" s="2" t="s">
        <v>1437</v>
      </c>
    </row>
    <row r="1082" spans="1:49" ht="28.5" outlineLevel="2" x14ac:dyDescent="0.2">
      <c r="A1082" s="52" t="s">
        <v>1939</v>
      </c>
      <c r="B1082" s="52"/>
      <c r="C1082" s="2" t="s">
        <v>105</v>
      </c>
      <c r="D1082" s="2">
        <v>1</v>
      </c>
      <c r="E1082" s="2" t="s">
        <v>106</v>
      </c>
      <c r="F1082" s="2" t="s">
        <v>107</v>
      </c>
      <c r="G1082" s="2" t="s">
        <v>108</v>
      </c>
      <c r="H1082" s="2" t="s">
        <v>109</v>
      </c>
      <c r="I1082" s="2" t="s">
        <v>1940</v>
      </c>
      <c r="J1082" s="2" t="s">
        <v>111</v>
      </c>
      <c r="K1082" s="4">
        <v>179661.02</v>
      </c>
      <c r="L1082" s="4">
        <v>197627.12</v>
      </c>
      <c r="M1082" s="5">
        <v>42353</v>
      </c>
      <c r="N1082" s="2" t="s">
        <v>1399</v>
      </c>
      <c r="O1082" s="2"/>
      <c r="P1082" s="2" t="s">
        <v>233</v>
      </c>
      <c r="Q1082" s="2" t="s">
        <v>1400</v>
      </c>
      <c r="R1082" s="2" t="s">
        <v>1941</v>
      </c>
      <c r="S1082" s="2" t="s">
        <v>1942</v>
      </c>
      <c r="T1082" s="2"/>
      <c r="U1082" s="2" t="s">
        <v>1103</v>
      </c>
      <c r="V1082" s="5">
        <v>42370</v>
      </c>
      <c r="W1082" s="2">
        <v>2016</v>
      </c>
      <c r="X1082" s="5">
        <v>42551</v>
      </c>
      <c r="Y1082" s="2">
        <v>2016</v>
      </c>
      <c r="Z1082" s="2" t="s">
        <v>999</v>
      </c>
      <c r="AA1082" s="4">
        <v>179661.02</v>
      </c>
      <c r="AB1082" s="4">
        <v>197627.12</v>
      </c>
      <c r="AC1082" s="4"/>
      <c r="AD1082" s="4"/>
      <c r="AE1082" s="4"/>
      <c r="AF1082" s="4"/>
      <c r="AG1082" s="4"/>
      <c r="AH1082" s="4"/>
      <c r="AI1082" s="4"/>
      <c r="AJ1082" s="4"/>
      <c r="AK1082" s="4">
        <v>179661.02</v>
      </c>
      <c r="AL1082" s="4">
        <v>197627.12</v>
      </c>
      <c r="AM1082" s="4"/>
      <c r="AN1082" s="4"/>
      <c r="AO1082" s="4"/>
      <c r="AP1082" s="4"/>
      <c r="AQ1082" s="4"/>
      <c r="AR1082" s="4"/>
      <c r="AS1082" s="4"/>
      <c r="AT1082" s="4"/>
      <c r="AU1082" s="2" t="s">
        <v>1401</v>
      </c>
      <c r="AV1082" s="2" t="s">
        <v>1436</v>
      </c>
      <c r="AW1082" s="2" t="s">
        <v>1437</v>
      </c>
    </row>
    <row r="1083" spans="1:49" ht="28.5" outlineLevel="2" x14ac:dyDescent="0.2">
      <c r="A1083" s="52" t="s">
        <v>1943</v>
      </c>
      <c r="B1083" s="52"/>
      <c r="C1083" s="2" t="s">
        <v>105</v>
      </c>
      <c r="D1083" s="2">
        <v>1</v>
      </c>
      <c r="E1083" s="2" t="s">
        <v>106</v>
      </c>
      <c r="F1083" s="2" t="s">
        <v>107</v>
      </c>
      <c r="G1083" s="2" t="s">
        <v>108</v>
      </c>
      <c r="H1083" s="2" t="s">
        <v>109</v>
      </c>
      <c r="I1083" s="2" t="s">
        <v>1944</v>
      </c>
      <c r="J1083" s="2" t="s">
        <v>111</v>
      </c>
      <c r="K1083" s="4">
        <v>70000</v>
      </c>
      <c r="L1083" s="4">
        <v>77000</v>
      </c>
      <c r="M1083" s="5">
        <v>42353</v>
      </c>
      <c r="N1083" s="2" t="s">
        <v>1399</v>
      </c>
      <c r="O1083" s="2"/>
      <c r="P1083" s="2" t="s">
        <v>233</v>
      </c>
      <c r="Q1083" s="2" t="s">
        <v>1400</v>
      </c>
      <c r="R1083" s="2" t="s">
        <v>1945</v>
      </c>
      <c r="S1083" s="2" t="s">
        <v>1946</v>
      </c>
      <c r="T1083" s="2"/>
      <c r="U1083" s="2" t="s">
        <v>1103</v>
      </c>
      <c r="V1083" s="5">
        <v>42370</v>
      </c>
      <c r="W1083" s="2">
        <v>2016</v>
      </c>
      <c r="X1083" s="5">
        <v>42735</v>
      </c>
      <c r="Y1083" s="2">
        <v>2016</v>
      </c>
      <c r="Z1083" s="2" t="s">
        <v>999</v>
      </c>
      <c r="AA1083" s="4">
        <v>70000</v>
      </c>
      <c r="AB1083" s="4">
        <v>77000</v>
      </c>
      <c r="AC1083" s="4"/>
      <c r="AD1083" s="4"/>
      <c r="AE1083" s="4"/>
      <c r="AF1083" s="4"/>
      <c r="AG1083" s="4"/>
      <c r="AH1083" s="4"/>
      <c r="AI1083" s="4"/>
      <c r="AJ1083" s="4"/>
      <c r="AK1083" s="4">
        <v>70000</v>
      </c>
      <c r="AL1083" s="4">
        <v>77000</v>
      </c>
      <c r="AM1083" s="4"/>
      <c r="AN1083" s="4"/>
      <c r="AO1083" s="4"/>
      <c r="AP1083" s="4"/>
      <c r="AQ1083" s="4"/>
      <c r="AR1083" s="4"/>
      <c r="AS1083" s="4"/>
      <c r="AT1083" s="4"/>
      <c r="AU1083" s="2" t="s">
        <v>1401</v>
      </c>
      <c r="AV1083" s="2" t="s">
        <v>1436</v>
      </c>
      <c r="AW1083" s="2" t="s">
        <v>1437</v>
      </c>
    </row>
    <row r="1084" spans="1:49" ht="28.5" outlineLevel="2" x14ac:dyDescent="0.2">
      <c r="A1084" s="52" t="s">
        <v>1947</v>
      </c>
      <c r="B1084" s="52"/>
      <c r="C1084" s="2" t="s">
        <v>105</v>
      </c>
      <c r="D1084" s="2">
        <v>1</v>
      </c>
      <c r="E1084" s="2" t="s">
        <v>106</v>
      </c>
      <c r="F1084" s="2" t="s">
        <v>107</v>
      </c>
      <c r="G1084" s="2" t="s">
        <v>108</v>
      </c>
      <c r="H1084" s="2" t="s">
        <v>109</v>
      </c>
      <c r="I1084" s="2" t="s">
        <v>1948</v>
      </c>
      <c r="J1084" s="2" t="s">
        <v>111</v>
      </c>
      <c r="K1084" s="4">
        <v>175813.52</v>
      </c>
      <c r="L1084" s="4">
        <v>207459.95</v>
      </c>
      <c r="M1084" s="5">
        <v>42353</v>
      </c>
      <c r="N1084" s="2" t="s">
        <v>1399</v>
      </c>
      <c r="O1084" s="2"/>
      <c r="P1084" s="2" t="s">
        <v>233</v>
      </c>
      <c r="Q1084" s="2" t="s">
        <v>1400</v>
      </c>
      <c r="R1084" s="2" t="s">
        <v>1949</v>
      </c>
      <c r="S1084" s="2" t="s">
        <v>1689</v>
      </c>
      <c r="T1084" s="2"/>
      <c r="U1084" s="2" t="s">
        <v>1103</v>
      </c>
      <c r="V1084" s="5">
        <v>42370</v>
      </c>
      <c r="W1084" s="2">
        <v>2016</v>
      </c>
      <c r="X1084" s="5">
        <v>42734</v>
      </c>
      <c r="Y1084" s="2">
        <v>2016</v>
      </c>
      <c r="Z1084" s="2" t="s">
        <v>1044</v>
      </c>
      <c r="AA1084" s="4">
        <v>175813.52</v>
      </c>
      <c r="AB1084" s="4">
        <v>207459.95</v>
      </c>
      <c r="AC1084" s="4"/>
      <c r="AD1084" s="4"/>
      <c r="AE1084" s="4"/>
      <c r="AF1084" s="4"/>
      <c r="AG1084" s="4"/>
      <c r="AH1084" s="4"/>
      <c r="AI1084" s="4"/>
      <c r="AJ1084" s="4"/>
      <c r="AK1084" s="4">
        <v>175813.52</v>
      </c>
      <c r="AL1084" s="4">
        <v>207459.95</v>
      </c>
      <c r="AM1084" s="4"/>
      <c r="AN1084" s="4"/>
      <c r="AO1084" s="4"/>
      <c r="AP1084" s="4"/>
      <c r="AQ1084" s="4"/>
      <c r="AR1084" s="4"/>
      <c r="AS1084" s="4"/>
      <c r="AT1084" s="4"/>
      <c r="AU1084" s="2" t="s">
        <v>1401</v>
      </c>
      <c r="AV1084" s="2" t="s">
        <v>1436</v>
      </c>
      <c r="AW1084" s="2" t="s">
        <v>1437</v>
      </c>
    </row>
    <row r="1085" spans="1:49" ht="28.5" outlineLevel="2" x14ac:dyDescent="0.2">
      <c r="A1085" s="52" t="s">
        <v>1950</v>
      </c>
      <c r="B1085" s="52"/>
      <c r="C1085" s="2" t="s">
        <v>105</v>
      </c>
      <c r="D1085" s="2">
        <v>1</v>
      </c>
      <c r="E1085" s="2" t="s">
        <v>106</v>
      </c>
      <c r="F1085" s="2" t="s">
        <v>107</v>
      </c>
      <c r="G1085" s="2" t="s">
        <v>180</v>
      </c>
      <c r="H1085" s="2" t="s">
        <v>181</v>
      </c>
      <c r="I1085" s="2" t="s">
        <v>1951</v>
      </c>
      <c r="J1085" s="2" t="s">
        <v>111</v>
      </c>
      <c r="K1085" s="4">
        <v>138152.54</v>
      </c>
      <c r="L1085" s="4">
        <v>151967.79</v>
      </c>
      <c r="M1085" s="5">
        <v>42309</v>
      </c>
      <c r="N1085" s="2" t="s">
        <v>1399</v>
      </c>
      <c r="O1085" s="2"/>
      <c r="P1085" s="2" t="s">
        <v>233</v>
      </c>
      <c r="Q1085" s="2" t="s">
        <v>1406</v>
      </c>
      <c r="R1085" s="2" t="s">
        <v>1952</v>
      </c>
      <c r="S1085" s="2" t="s">
        <v>1953</v>
      </c>
      <c r="T1085" s="2"/>
      <c r="U1085" s="2" t="s">
        <v>1103</v>
      </c>
      <c r="V1085" s="5">
        <v>42370</v>
      </c>
      <c r="W1085" s="2">
        <v>2016</v>
      </c>
      <c r="X1085" s="5">
        <v>42735</v>
      </c>
      <c r="Y1085" s="2">
        <v>2016</v>
      </c>
      <c r="Z1085" s="2" t="s">
        <v>1044</v>
      </c>
      <c r="AA1085" s="4">
        <v>138152.54</v>
      </c>
      <c r="AB1085" s="4">
        <v>151967.79</v>
      </c>
      <c r="AC1085" s="4"/>
      <c r="AD1085" s="4"/>
      <c r="AE1085" s="4"/>
      <c r="AF1085" s="4"/>
      <c r="AG1085" s="4"/>
      <c r="AH1085" s="4"/>
      <c r="AI1085" s="4"/>
      <c r="AJ1085" s="4"/>
      <c r="AK1085" s="4">
        <v>138152.54</v>
      </c>
      <c r="AL1085" s="4">
        <v>151967.79</v>
      </c>
      <c r="AM1085" s="4"/>
      <c r="AN1085" s="4"/>
      <c r="AO1085" s="4"/>
      <c r="AP1085" s="4"/>
      <c r="AQ1085" s="4"/>
      <c r="AR1085" s="4"/>
      <c r="AS1085" s="4"/>
      <c r="AT1085" s="4"/>
      <c r="AU1085" s="2" t="s">
        <v>1401</v>
      </c>
      <c r="AV1085" s="2" t="s">
        <v>1330</v>
      </c>
      <c r="AW1085" s="2" t="s">
        <v>1824</v>
      </c>
    </row>
    <row r="1086" spans="1:49" ht="28.5" outlineLevel="2" x14ac:dyDescent="0.2">
      <c r="A1086" s="52" t="s">
        <v>1954</v>
      </c>
      <c r="B1086" s="52"/>
      <c r="C1086" s="2" t="s">
        <v>105</v>
      </c>
      <c r="D1086" s="2">
        <v>1</v>
      </c>
      <c r="E1086" s="2" t="s">
        <v>106</v>
      </c>
      <c r="F1086" s="2" t="s">
        <v>107</v>
      </c>
      <c r="G1086" s="2" t="s">
        <v>108</v>
      </c>
      <c r="H1086" s="2" t="s">
        <v>109</v>
      </c>
      <c r="I1086" s="2" t="s">
        <v>1955</v>
      </c>
      <c r="J1086" s="2" t="s">
        <v>111</v>
      </c>
      <c r="K1086" s="4">
        <v>356127.02</v>
      </c>
      <c r="L1086" s="4">
        <v>356127.02</v>
      </c>
      <c r="M1086" s="5">
        <v>42278</v>
      </c>
      <c r="N1086" s="2" t="s">
        <v>1399</v>
      </c>
      <c r="O1086" s="2"/>
      <c r="P1086" s="2" t="s">
        <v>233</v>
      </c>
      <c r="Q1086" s="2" t="s">
        <v>115</v>
      </c>
      <c r="R1086" s="2" t="s">
        <v>1306</v>
      </c>
      <c r="S1086" s="2" t="s">
        <v>1956</v>
      </c>
      <c r="T1086" s="2"/>
      <c r="U1086" s="2" t="s">
        <v>1174</v>
      </c>
      <c r="V1086" s="5">
        <v>42370</v>
      </c>
      <c r="W1086" s="2">
        <v>2016</v>
      </c>
      <c r="X1086" s="5">
        <v>43465</v>
      </c>
      <c r="Y1086" s="2">
        <v>2018</v>
      </c>
      <c r="Z1086" s="2" t="s">
        <v>1957</v>
      </c>
      <c r="AA1086" s="4">
        <v>111688.46</v>
      </c>
      <c r="AB1086" s="4">
        <v>111688.46</v>
      </c>
      <c r="AC1086" s="4">
        <v>118948.2</v>
      </c>
      <c r="AD1086" s="4">
        <v>118948.2</v>
      </c>
      <c r="AE1086" s="4">
        <v>125490.36</v>
      </c>
      <c r="AF1086" s="4">
        <v>125490.36</v>
      </c>
      <c r="AG1086" s="4"/>
      <c r="AH1086" s="4"/>
      <c r="AI1086" s="4"/>
      <c r="AJ1086" s="4"/>
      <c r="AK1086" s="4">
        <v>111688.46</v>
      </c>
      <c r="AL1086" s="4">
        <v>111688.46</v>
      </c>
      <c r="AM1086" s="4">
        <v>118948.2</v>
      </c>
      <c r="AN1086" s="4">
        <v>118948.2</v>
      </c>
      <c r="AO1086" s="4">
        <v>125490.36</v>
      </c>
      <c r="AP1086" s="4">
        <v>125490.36</v>
      </c>
      <c r="AQ1086" s="4"/>
      <c r="AR1086" s="4"/>
      <c r="AS1086" s="4"/>
      <c r="AT1086" s="4"/>
      <c r="AU1086" s="2" t="s">
        <v>1401</v>
      </c>
      <c r="AV1086" s="2" t="s">
        <v>1176</v>
      </c>
      <c r="AW1086" s="2" t="s">
        <v>1177</v>
      </c>
    </row>
    <row r="1087" spans="1:49" ht="28.5" outlineLevel="2" x14ac:dyDescent="0.2">
      <c r="A1087" s="52" t="s">
        <v>1958</v>
      </c>
      <c r="B1087" s="52"/>
      <c r="C1087" s="2" t="s">
        <v>105</v>
      </c>
      <c r="D1087" s="2">
        <v>1</v>
      </c>
      <c r="E1087" s="2" t="s">
        <v>106</v>
      </c>
      <c r="F1087" s="2" t="s">
        <v>107</v>
      </c>
      <c r="G1087" s="2" t="s">
        <v>108</v>
      </c>
      <c r="H1087" s="2" t="s">
        <v>109</v>
      </c>
      <c r="I1087" s="2" t="s">
        <v>1959</v>
      </c>
      <c r="J1087" s="2" t="s">
        <v>111</v>
      </c>
      <c r="K1087" s="4">
        <v>267574.34999999998</v>
      </c>
      <c r="L1087" s="4">
        <v>315737.73</v>
      </c>
      <c r="M1087" s="5">
        <v>42278</v>
      </c>
      <c r="N1087" s="2" t="s">
        <v>1399</v>
      </c>
      <c r="O1087" s="2"/>
      <c r="P1087" s="2" t="s">
        <v>233</v>
      </c>
      <c r="Q1087" s="2" t="s">
        <v>115</v>
      </c>
      <c r="R1087" s="2" t="s">
        <v>1388</v>
      </c>
      <c r="S1087" s="2" t="s">
        <v>1960</v>
      </c>
      <c r="T1087" s="2"/>
      <c r="U1087" s="2" t="s">
        <v>1174</v>
      </c>
      <c r="V1087" s="5">
        <v>42370</v>
      </c>
      <c r="W1087" s="2">
        <v>2016</v>
      </c>
      <c r="X1087" s="5">
        <v>42735</v>
      </c>
      <c r="Y1087" s="2">
        <v>2016</v>
      </c>
      <c r="Z1087" s="2" t="s">
        <v>1957</v>
      </c>
      <c r="AA1087" s="4">
        <v>267574.34999999998</v>
      </c>
      <c r="AB1087" s="4">
        <v>315737.73</v>
      </c>
      <c r="AC1087" s="4"/>
      <c r="AD1087" s="4"/>
      <c r="AE1087" s="4"/>
      <c r="AF1087" s="4"/>
      <c r="AG1087" s="4"/>
      <c r="AH1087" s="4"/>
      <c r="AI1087" s="4"/>
      <c r="AJ1087" s="4"/>
      <c r="AK1087" s="4">
        <v>267574.34999999998</v>
      </c>
      <c r="AL1087" s="4">
        <v>315737.73</v>
      </c>
      <c r="AM1087" s="4"/>
      <c r="AN1087" s="4"/>
      <c r="AO1087" s="4"/>
      <c r="AP1087" s="4"/>
      <c r="AQ1087" s="4"/>
      <c r="AR1087" s="4"/>
      <c r="AS1087" s="4"/>
      <c r="AT1087" s="4"/>
      <c r="AU1087" s="2" t="s">
        <v>1401</v>
      </c>
      <c r="AV1087" s="2" t="s">
        <v>1176</v>
      </c>
      <c r="AW1087" s="2" t="s">
        <v>1177</v>
      </c>
    </row>
    <row r="1088" spans="1:49" ht="28.5" outlineLevel="2" x14ac:dyDescent="0.2">
      <c r="A1088" s="52" t="s">
        <v>1961</v>
      </c>
      <c r="B1088" s="52"/>
      <c r="C1088" s="2" t="s">
        <v>105</v>
      </c>
      <c r="D1088" s="2">
        <v>1</v>
      </c>
      <c r="E1088" s="2" t="s">
        <v>106</v>
      </c>
      <c r="F1088" s="2" t="s">
        <v>107</v>
      </c>
      <c r="G1088" s="2" t="s">
        <v>108</v>
      </c>
      <c r="H1088" s="2" t="s">
        <v>109</v>
      </c>
      <c r="I1088" s="2" t="s">
        <v>1962</v>
      </c>
      <c r="J1088" s="2" t="s">
        <v>111</v>
      </c>
      <c r="K1088" s="4">
        <v>417600</v>
      </c>
      <c r="L1088" s="4">
        <v>417600</v>
      </c>
      <c r="M1088" s="5">
        <v>42309</v>
      </c>
      <c r="N1088" s="2" t="s">
        <v>1399</v>
      </c>
      <c r="O1088" s="2"/>
      <c r="P1088" s="2" t="s">
        <v>233</v>
      </c>
      <c r="Q1088" s="2" t="s">
        <v>115</v>
      </c>
      <c r="R1088" s="2" t="s">
        <v>1388</v>
      </c>
      <c r="S1088" s="2" t="s">
        <v>1389</v>
      </c>
      <c r="T1088" s="2"/>
      <c r="U1088" s="2" t="s">
        <v>950</v>
      </c>
      <c r="V1088" s="5">
        <v>42370</v>
      </c>
      <c r="W1088" s="2">
        <v>2016</v>
      </c>
      <c r="X1088" s="5">
        <v>43465</v>
      </c>
      <c r="Y1088" s="2">
        <v>2018</v>
      </c>
      <c r="Z1088" s="2" t="s">
        <v>176</v>
      </c>
      <c r="AA1088" s="4">
        <v>139200</v>
      </c>
      <c r="AB1088" s="4">
        <v>139200</v>
      </c>
      <c r="AC1088" s="4">
        <v>139200</v>
      </c>
      <c r="AD1088" s="4">
        <v>139200</v>
      </c>
      <c r="AE1088" s="4">
        <v>139200</v>
      </c>
      <c r="AF1088" s="4">
        <v>139200</v>
      </c>
      <c r="AG1088" s="4"/>
      <c r="AH1088" s="4"/>
      <c r="AI1088" s="4"/>
      <c r="AJ1088" s="4"/>
      <c r="AK1088" s="4">
        <v>139200</v>
      </c>
      <c r="AL1088" s="4">
        <v>139200</v>
      </c>
      <c r="AM1088" s="4">
        <v>139200</v>
      </c>
      <c r="AN1088" s="4">
        <v>139200</v>
      </c>
      <c r="AO1088" s="4">
        <v>139200</v>
      </c>
      <c r="AP1088" s="4">
        <v>139200</v>
      </c>
      <c r="AQ1088" s="4"/>
      <c r="AR1088" s="4"/>
      <c r="AS1088" s="4"/>
      <c r="AT1088" s="4"/>
      <c r="AU1088" s="2" t="s">
        <v>1401</v>
      </c>
      <c r="AV1088" s="2" t="s">
        <v>1690</v>
      </c>
      <c r="AW1088" s="2" t="s">
        <v>1691</v>
      </c>
    </row>
    <row r="1089" spans="1:49" ht="28.5" outlineLevel="2" x14ac:dyDescent="0.2">
      <c r="A1089" s="52" t="s">
        <v>1963</v>
      </c>
      <c r="B1089" s="52"/>
      <c r="C1089" s="2" t="s">
        <v>105</v>
      </c>
      <c r="D1089" s="2">
        <v>1</v>
      </c>
      <c r="E1089" s="2" t="s">
        <v>106</v>
      </c>
      <c r="F1089" s="2" t="s">
        <v>107</v>
      </c>
      <c r="G1089" s="2" t="s">
        <v>108</v>
      </c>
      <c r="H1089" s="2" t="s">
        <v>109</v>
      </c>
      <c r="I1089" s="2" t="s">
        <v>1964</v>
      </c>
      <c r="J1089" s="2" t="s">
        <v>111</v>
      </c>
      <c r="K1089" s="4">
        <v>198300</v>
      </c>
      <c r="L1089" s="4">
        <v>198300</v>
      </c>
      <c r="M1089" s="5">
        <v>42309</v>
      </c>
      <c r="N1089" s="2" t="s">
        <v>1399</v>
      </c>
      <c r="O1089" s="2"/>
      <c r="P1089" s="2" t="s">
        <v>233</v>
      </c>
      <c r="Q1089" s="2" t="s">
        <v>115</v>
      </c>
      <c r="R1089" s="2" t="s">
        <v>1388</v>
      </c>
      <c r="S1089" s="2" t="s">
        <v>1389</v>
      </c>
      <c r="T1089" s="2"/>
      <c r="U1089" s="2" t="s">
        <v>950</v>
      </c>
      <c r="V1089" s="5">
        <v>42370</v>
      </c>
      <c r="W1089" s="2">
        <v>2016</v>
      </c>
      <c r="X1089" s="5">
        <v>43465</v>
      </c>
      <c r="Y1089" s="2">
        <v>2018</v>
      </c>
      <c r="Z1089" s="2" t="s">
        <v>176</v>
      </c>
      <c r="AA1089" s="4">
        <v>66100</v>
      </c>
      <c r="AB1089" s="4">
        <v>66100</v>
      </c>
      <c r="AC1089" s="4">
        <v>66100</v>
      </c>
      <c r="AD1089" s="4">
        <v>66100</v>
      </c>
      <c r="AE1089" s="4">
        <v>66100</v>
      </c>
      <c r="AF1089" s="4">
        <v>66100</v>
      </c>
      <c r="AG1089" s="4"/>
      <c r="AH1089" s="4"/>
      <c r="AI1089" s="4"/>
      <c r="AJ1089" s="4"/>
      <c r="AK1089" s="4">
        <v>66100</v>
      </c>
      <c r="AL1089" s="4">
        <v>66100</v>
      </c>
      <c r="AM1089" s="4">
        <v>66100</v>
      </c>
      <c r="AN1089" s="4">
        <v>66100</v>
      </c>
      <c r="AO1089" s="4">
        <v>66100</v>
      </c>
      <c r="AP1089" s="4">
        <v>66100</v>
      </c>
      <c r="AQ1089" s="4"/>
      <c r="AR1089" s="4"/>
      <c r="AS1089" s="4"/>
      <c r="AT1089" s="4"/>
      <c r="AU1089" s="2" t="s">
        <v>1401</v>
      </c>
      <c r="AV1089" s="2" t="s">
        <v>1690</v>
      </c>
      <c r="AW1089" s="2" t="s">
        <v>1691</v>
      </c>
    </row>
    <row r="1090" spans="1:49" ht="28.5" outlineLevel="2" x14ac:dyDescent="0.2">
      <c r="A1090" s="52" t="s">
        <v>1965</v>
      </c>
      <c r="B1090" s="52"/>
      <c r="C1090" s="2" t="s">
        <v>105</v>
      </c>
      <c r="D1090" s="2">
        <v>1</v>
      </c>
      <c r="E1090" s="2" t="s">
        <v>106</v>
      </c>
      <c r="F1090" s="2" t="s">
        <v>107</v>
      </c>
      <c r="G1090" s="2" t="s">
        <v>108</v>
      </c>
      <c r="H1090" s="2" t="s">
        <v>109</v>
      </c>
      <c r="I1090" s="2" t="s">
        <v>1966</v>
      </c>
      <c r="J1090" s="2" t="s">
        <v>111</v>
      </c>
      <c r="K1090" s="4">
        <v>220100</v>
      </c>
      <c r="L1090" s="4">
        <v>259718</v>
      </c>
      <c r="M1090" s="5">
        <v>42311</v>
      </c>
      <c r="N1090" s="2" t="s">
        <v>1399</v>
      </c>
      <c r="O1090" s="2"/>
      <c r="P1090" s="2" t="s">
        <v>233</v>
      </c>
      <c r="Q1090" s="2" t="s">
        <v>115</v>
      </c>
      <c r="R1090" s="2" t="s">
        <v>1388</v>
      </c>
      <c r="S1090" s="2" t="s">
        <v>1389</v>
      </c>
      <c r="T1090" s="2"/>
      <c r="U1090" s="2" t="s">
        <v>950</v>
      </c>
      <c r="V1090" s="5">
        <v>42370</v>
      </c>
      <c r="W1090" s="2">
        <v>2016</v>
      </c>
      <c r="X1090" s="5">
        <v>42735</v>
      </c>
      <c r="Y1090" s="2">
        <v>2016</v>
      </c>
      <c r="Z1090" s="2" t="s">
        <v>176</v>
      </c>
      <c r="AA1090" s="4">
        <v>220100</v>
      </c>
      <c r="AB1090" s="4">
        <v>259718</v>
      </c>
      <c r="AC1090" s="4"/>
      <c r="AD1090" s="4"/>
      <c r="AE1090" s="4"/>
      <c r="AF1090" s="4"/>
      <c r="AG1090" s="4"/>
      <c r="AH1090" s="4"/>
      <c r="AI1090" s="4"/>
      <c r="AJ1090" s="4"/>
      <c r="AK1090" s="4">
        <v>220100</v>
      </c>
      <c r="AL1090" s="4">
        <v>259718</v>
      </c>
      <c r="AM1090" s="4"/>
      <c r="AN1090" s="4"/>
      <c r="AO1090" s="4"/>
      <c r="AP1090" s="4"/>
      <c r="AQ1090" s="4"/>
      <c r="AR1090" s="4"/>
      <c r="AS1090" s="4"/>
      <c r="AT1090" s="4"/>
      <c r="AU1090" s="2" t="s">
        <v>1401</v>
      </c>
      <c r="AV1090" s="2" t="s">
        <v>1690</v>
      </c>
      <c r="AW1090" s="2" t="s">
        <v>1691</v>
      </c>
    </row>
    <row r="1091" spans="1:49" ht="42.75" outlineLevel="2" x14ac:dyDescent="0.2">
      <c r="A1091" s="52" t="s">
        <v>1967</v>
      </c>
      <c r="B1091" s="52"/>
      <c r="C1091" s="2" t="s">
        <v>105</v>
      </c>
      <c r="D1091" s="2">
        <v>1</v>
      </c>
      <c r="E1091" s="2" t="s">
        <v>106</v>
      </c>
      <c r="F1091" s="2" t="s">
        <v>107</v>
      </c>
      <c r="G1091" s="2" t="s">
        <v>108</v>
      </c>
      <c r="H1091" s="2" t="s">
        <v>109</v>
      </c>
      <c r="I1091" s="2" t="s">
        <v>1968</v>
      </c>
      <c r="J1091" s="2" t="s">
        <v>111</v>
      </c>
      <c r="K1091" s="4">
        <v>184066.35</v>
      </c>
      <c r="L1091" s="4">
        <v>184066.35</v>
      </c>
      <c r="M1091" s="5">
        <v>42309</v>
      </c>
      <c r="N1091" s="2" t="s">
        <v>1399</v>
      </c>
      <c r="O1091" s="2"/>
      <c r="P1091" s="2" t="s">
        <v>233</v>
      </c>
      <c r="Q1091" s="2" t="s">
        <v>1400</v>
      </c>
      <c r="R1091" s="2" t="s">
        <v>1969</v>
      </c>
      <c r="S1091" s="2" t="s">
        <v>1970</v>
      </c>
      <c r="T1091" s="2"/>
      <c r="U1091" s="2" t="s">
        <v>950</v>
      </c>
      <c r="V1091" s="5">
        <v>42370</v>
      </c>
      <c r="W1091" s="2">
        <v>2016</v>
      </c>
      <c r="X1091" s="5">
        <v>42735</v>
      </c>
      <c r="Y1091" s="2">
        <v>2016</v>
      </c>
      <c r="Z1091" s="2" t="s">
        <v>1971</v>
      </c>
      <c r="AA1091" s="4">
        <v>184066.35</v>
      </c>
      <c r="AB1091" s="4">
        <v>184066.35</v>
      </c>
      <c r="AC1091" s="4"/>
      <c r="AD1091" s="4"/>
      <c r="AE1091" s="4"/>
      <c r="AF1091" s="4"/>
      <c r="AG1091" s="4"/>
      <c r="AH1091" s="4"/>
      <c r="AI1091" s="4"/>
      <c r="AJ1091" s="4"/>
      <c r="AK1091" s="4">
        <v>184066.35</v>
      </c>
      <c r="AL1091" s="4">
        <v>184066.35</v>
      </c>
      <c r="AM1091" s="4"/>
      <c r="AN1091" s="4"/>
      <c r="AO1091" s="4"/>
      <c r="AP1091" s="4"/>
      <c r="AQ1091" s="4"/>
      <c r="AR1091" s="4"/>
      <c r="AS1091" s="4"/>
      <c r="AT1091" s="4"/>
      <c r="AU1091" s="2" t="s">
        <v>1401</v>
      </c>
      <c r="AV1091" s="2" t="s">
        <v>122</v>
      </c>
      <c r="AW1091" s="2" t="s">
        <v>1207</v>
      </c>
    </row>
    <row r="1092" spans="1:49" ht="42.75" outlineLevel="2" x14ac:dyDescent="0.2">
      <c r="A1092" s="52" t="s">
        <v>1972</v>
      </c>
      <c r="B1092" s="52"/>
      <c r="C1092" s="2" t="s">
        <v>105</v>
      </c>
      <c r="D1092" s="2">
        <v>1</v>
      </c>
      <c r="E1092" s="2" t="s">
        <v>106</v>
      </c>
      <c r="F1092" s="2" t="s">
        <v>107</v>
      </c>
      <c r="G1092" s="2" t="s">
        <v>108</v>
      </c>
      <c r="H1092" s="2" t="s">
        <v>109</v>
      </c>
      <c r="I1092" s="2" t="s">
        <v>1973</v>
      </c>
      <c r="J1092" s="2" t="s">
        <v>111</v>
      </c>
      <c r="K1092" s="4">
        <v>180000</v>
      </c>
      <c r="L1092" s="4">
        <v>180000</v>
      </c>
      <c r="M1092" s="5">
        <v>42339</v>
      </c>
      <c r="N1092" s="2" t="s">
        <v>1399</v>
      </c>
      <c r="O1092" s="2"/>
      <c r="P1092" s="2" t="s">
        <v>233</v>
      </c>
      <c r="Q1092" s="2" t="s">
        <v>115</v>
      </c>
      <c r="R1092" s="2" t="s">
        <v>1974</v>
      </c>
      <c r="S1092" s="2" t="s">
        <v>1975</v>
      </c>
      <c r="T1092" s="2"/>
      <c r="U1092" s="2" t="s">
        <v>1976</v>
      </c>
      <c r="V1092" s="5">
        <v>42370</v>
      </c>
      <c r="W1092" s="2">
        <v>2016</v>
      </c>
      <c r="X1092" s="5">
        <v>42735</v>
      </c>
      <c r="Y1092" s="2">
        <v>2016</v>
      </c>
      <c r="Z1092" s="2" t="s">
        <v>1977</v>
      </c>
      <c r="AA1092" s="4">
        <v>180000</v>
      </c>
      <c r="AB1092" s="4">
        <v>180000</v>
      </c>
      <c r="AC1092" s="4"/>
      <c r="AD1092" s="4"/>
      <c r="AE1092" s="4"/>
      <c r="AF1092" s="4"/>
      <c r="AG1092" s="4"/>
      <c r="AH1092" s="4"/>
      <c r="AI1092" s="4"/>
      <c r="AJ1092" s="4"/>
      <c r="AK1092" s="4">
        <v>180000</v>
      </c>
      <c r="AL1092" s="4">
        <v>180000</v>
      </c>
      <c r="AM1092" s="4"/>
      <c r="AN1092" s="4"/>
      <c r="AO1092" s="4"/>
      <c r="AP1092" s="4"/>
      <c r="AQ1092" s="4"/>
      <c r="AR1092" s="4"/>
      <c r="AS1092" s="4"/>
      <c r="AT1092" s="4"/>
      <c r="AU1092" s="2" t="s">
        <v>1401</v>
      </c>
      <c r="AV1092" s="2" t="s">
        <v>1978</v>
      </c>
      <c r="AW1092" s="2" t="s">
        <v>1979</v>
      </c>
    </row>
    <row r="1093" spans="1:49" ht="42.75" outlineLevel="2" x14ac:dyDescent="0.2">
      <c r="A1093" s="52" t="s">
        <v>1980</v>
      </c>
      <c r="B1093" s="52"/>
      <c r="C1093" s="2" t="s">
        <v>105</v>
      </c>
      <c r="D1093" s="2">
        <v>1</v>
      </c>
      <c r="E1093" s="2" t="s">
        <v>106</v>
      </c>
      <c r="F1093" s="2" t="s">
        <v>107</v>
      </c>
      <c r="G1093" s="2" t="s">
        <v>108</v>
      </c>
      <c r="H1093" s="2" t="s">
        <v>109</v>
      </c>
      <c r="I1093" s="2" t="s">
        <v>1981</v>
      </c>
      <c r="J1093" s="2" t="s">
        <v>111</v>
      </c>
      <c r="K1093" s="4">
        <v>102000</v>
      </c>
      <c r="L1093" s="4">
        <v>102000</v>
      </c>
      <c r="M1093" s="5">
        <v>42339</v>
      </c>
      <c r="N1093" s="2" t="s">
        <v>1399</v>
      </c>
      <c r="O1093" s="2"/>
      <c r="P1093" s="2" t="s">
        <v>233</v>
      </c>
      <c r="Q1093" s="2" t="s">
        <v>115</v>
      </c>
      <c r="R1093" s="2" t="s">
        <v>1982</v>
      </c>
      <c r="S1093" s="2" t="s">
        <v>1975</v>
      </c>
      <c r="T1093" s="2"/>
      <c r="U1093" s="2" t="s">
        <v>1976</v>
      </c>
      <c r="V1093" s="5">
        <v>42370</v>
      </c>
      <c r="W1093" s="2">
        <v>2016</v>
      </c>
      <c r="X1093" s="5">
        <v>42735</v>
      </c>
      <c r="Y1093" s="2">
        <v>2016</v>
      </c>
      <c r="Z1093" s="2" t="s">
        <v>1977</v>
      </c>
      <c r="AA1093" s="4">
        <v>102000</v>
      </c>
      <c r="AB1093" s="4">
        <v>102000</v>
      </c>
      <c r="AC1093" s="4"/>
      <c r="AD1093" s="4"/>
      <c r="AE1093" s="4"/>
      <c r="AF1093" s="4"/>
      <c r="AG1093" s="4"/>
      <c r="AH1093" s="4"/>
      <c r="AI1093" s="4"/>
      <c r="AJ1093" s="4"/>
      <c r="AK1093" s="4">
        <v>102000</v>
      </c>
      <c r="AL1093" s="4">
        <v>102000</v>
      </c>
      <c r="AM1093" s="4"/>
      <c r="AN1093" s="4"/>
      <c r="AO1093" s="4"/>
      <c r="AP1093" s="4"/>
      <c r="AQ1093" s="4"/>
      <c r="AR1093" s="4"/>
      <c r="AS1093" s="4"/>
      <c r="AT1093" s="4"/>
      <c r="AU1093" s="2" t="s">
        <v>1401</v>
      </c>
      <c r="AV1093" s="2" t="s">
        <v>1978</v>
      </c>
      <c r="AW1093" s="2" t="s">
        <v>1979</v>
      </c>
    </row>
    <row r="1094" spans="1:49" ht="42.75" outlineLevel="2" x14ac:dyDescent="0.2">
      <c r="A1094" s="52" t="s">
        <v>1980</v>
      </c>
      <c r="B1094" s="52"/>
      <c r="C1094" s="2" t="s">
        <v>105</v>
      </c>
      <c r="D1094" s="2">
        <v>1</v>
      </c>
      <c r="E1094" s="2" t="s">
        <v>106</v>
      </c>
      <c r="F1094" s="2" t="s">
        <v>107</v>
      </c>
      <c r="G1094" s="2" t="s">
        <v>108</v>
      </c>
      <c r="H1094" s="2" t="s">
        <v>109</v>
      </c>
      <c r="I1094" s="2" t="s">
        <v>1983</v>
      </c>
      <c r="J1094" s="2" t="s">
        <v>111</v>
      </c>
      <c r="K1094" s="4">
        <v>100000</v>
      </c>
      <c r="L1094" s="4">
        <v>100000</v>
      </c>
      <c r="M1094" s="5">
        <v>42339</v>
      </c>
      <c r="N1094" s="2" t="s">
        <v>1399</v>
      </c>
      <c r="O1094" s="2"/>
      <c r="P1094" s="2" t="s">
        <v>233</v>
      </c>
      <c r="Q1094" s="2" t="s">
        <v>115</v>
      </c>
      <c r="R1094" s="2" t="s">
        <v>1982</v>
      </c>
      <c r="S1094" s="2" t="s">
        <v>1975</v>
      </c>
      <c r="T1094" s="2"/>
      <c r="U1094" s="2" t="s">
        <v>1976</v>
      </c>
      <c r="V1094" s="5">
        <v>42370</v>
      </c>
      <c r="W1094" s="2">
        <v>2016</v>
      </c>
      <c r="X1094" s="5">
        <v>42735</v>
      </c>
      <c r="Y1094" s="2">
        <v>2016</v>
      </c>
      <c r="Z1094" s="2" t="s">
        <v>1977</v>
      </c>
      <c r="AA1094" s="4">
        <v>100000</v>
      </c>
      <c r="AB1094" s="4">
        <v>100000</v>
      </c>
      <c r="AC1094" s="4"/>
      <c r="AD1094" s="4"/>
      <c r="AE1094" s="4"/>
      <c r="AF1094" s="4"/>
      <c r="AG1094" s="4"/>
      <c r="AH1094" s="4"/>
      <c r="AI1094" s="4"/>
      <c r="AJ1094" s="4"/>
      <c r="AK1094" s="4">
        <v>100000</v>
      </c>
      <c r="AL1094" s="4">
        <v>100000</v>
      </c>
      <c r="AM1094" s="4"/>
      <c r="AN1094" s="4"/>
      <c r="AO1094" s="4"/>
      <c r="AP1094" s="4"/>
      <c r="AQ1094" s="4"/>
      <c r="AR1094" s="4"/>
      <c r="AS1094" s="4"/>
      <c r="AT1094" s="4"/>
      <c r="AU1094" s="2" t="s">
        <v>1401</v>
      </c>
      <c r="AV1094" s="2" t="s">
        <v>1978</v>
      </c>
      <c r="AW1094" s="2" t="s">
        <v>1979</v>
      </c>
    </row>
    <row r="1095" spans="1:49" ht="42.75" outlineLevel="2" x14ac:dyDescent="0.2">
      <c r="A1095" s="52" t="s">
        <v>1984</v>
      </c>
      <c r="B1095" s="52"/>
      <c r="C1095" s="2" t="s">
        <v>105</v>
      </c>
      <c r="D1095" s="2">
        <v>1</v>
      </c>
      <c r="E1095" s="2" t="s">
        <v>106</v>
      </c>
      <c r="F1095" s="2" t="s">
        <v>107</v>
      </c>
      <c r="G1095" s="2" t="s">
        <v>108</v>
      </c>
      <c r="H1095" s="2" t="s">
        <v>109</v>
      </c>
      <c r="I1095" s="2" t="s">
        <v>1985</v>
      </c>
      <c r="J1095" s="2" t="s">
        <v>111</v>
      </c>
      <c r="K1095" s="4">
        <v>228000</v>
      </c>
      <c r="L1095" s="4">
        <v>228000</v>
      </c>
      <c r="M1095" s="5">
        <v>42339</v>
      </c>
      <c r="N1095" s="2" t="s">
        <v>1399</v>
      </c>
      <c r="O1095" s="2"/>
      <c r="P1095" s="2" t="s">
        <v>233</v>
      </c>
      <c r="Q1095" s="2" t="s">
        <v>115</v>
      </c>
      <c r="R1095" s="2" t="s">
        <v>1982</v>
      </c>
      <c r="S1095" s="2" t="s">
        <v>1975</v>
      </c>
      <c r="T1095" s="2"/>
      <c r="U1095" s="2" t="s">
        <v>1976</v>
      </c>
      <c r="V1095" s="5">
        <v>42370</v>
      </c>
      <c r="W1095" s="2">
        <v>2016</v>
      </c>
      <c r="X1095" s="5">
        <v>42735</v>
      </c>
      <c r="Y1095" s="2">
        <v>2016</v>
      </c>
      <c r="Z1095" s="2" t="s">
        <v>1977</v>
      </c>
      <c r="AA1095" s="4">
        <v>228000</v>
      </c>
      <c r="AB1095" s="4">
        <v>228000</v>
      </c>
      <c r="AC1095" s="4"/>
      <c r="AD1095" s="4"/>
      <c r="AE1095" s="4"/>
      <c r="AF1095" s="4"/>
      <c r="AG1095" s="4"/>
      <c r="AH1095" s="4"/>
      <c r="AI1095" s="4"/>
      <c r="AJ1095" s="4"/>
      <c r="AK1095" s="4">
        <v>228000</v>
      </c>
      <c r="AL1095" s="4">
        <v>228000</v>
      </c>
      <c r="AM1095" s="4"/>
      <c r="AN1095" s="4"/>
      <c r="AO1095" s="4"/>
      <c r="AP1095" s="4"/>
      <c r="AQ1095" s="4"/>
      <c r="AR1095" s="4"/>
      <c r="AS1095" s="4"/>
      <c r="AT1095" s="4"/>
      <c r="AU1095" s="2" t="s">
        <v>1401</v>
      </c>
      <c r="AV1095" s="2" t="s">
        <v>1978</v>
      </c>
      <c r="AW1095" s="2" t="s">
        <v>1979</v>
      </c>
    </row>
    <row r="1096" spans="1:49" ht="42.75" outlineLevel="2" x14ac:dyDescent="0.2">
      <c r="A1096" s="52" t="s">
        <v>1986</v>
      </c>
      <c r="B1096" s="52"/>
      <c r="C1096" s="2" t="s">
        <v>105</v>
      </c>
      <c r="D1096" s="2">
        <v>1</v>
      </c>
      <c r="E1096" s="2" t="s">
        <v>106</v>
      </c>
      <c r="F1096" s="2" t="s">
        <v>107</v>
      </c>
      <c r="G1096" s="2" t="s">
        <v>108</v>
      </c>
      <c r="H1096" s="2" t="s">
        <v>109</v>
      </c>
      <c r="I1096" s="2" t="s">
        <v>1987</v>
      </c>
      <c r="J1096" s="2" t="s">
        <v>111</v>
      </c>
      <c r="K1096" s="4">
        <v>267000</v>
      </c>
      <c r="L1096" s="4">
        <v>267000</v>
      </c>
      <c r="M1096" s="5">
        <v>42339</v>
      </c>
      <c r="N1096" s="2" t="s">
        <v>1399</v>
      </c>
      <c r="O1096" s="2"/>
      <c r="P1096" s="2" t="s">
        <v>233</v>
      </c>
      <c r="Q1096" s="2" t="s">
        <v>115</v>
      </c>
      <c r="R1096" s="2" t="s">
        <v>1982</v>
      </c>
      <c r="S1096" s="2" t="s">
        <v>1975</v>
      </c>
      <c r="T1096" s="2"/>
      <c r="U1096" s="2" t="s">
        <v>1976</v>
      </c>
      <c r="V1096" s="5">
        <v>42370</v>
      </c>
      <c r="W1096" s="2">
        <v>2016</v>
      </c>
      <c r="X1096" s="5">
        <v>42735</v>
      </c>
      <c r="Y1096" s="2">
        <v>2016</v>
      </c>
      <c r="Z1096" s="2" t="s">
        <v>1977</v>
      </c>
      <c r="AA1096" s="4">
        <v>267000</v>
      </c>
      <c r="AB1096" s="4">
        <v>267000</v>
      </c>
      <c r="AC1096" s="4"/>
      <c r="AD1096" s="4"/>
      <c r="AE1096" s="4"/>
      <c r="AF1096" s="4"/>
      <c r="AG1096" s="4"/>
      <c r="AH1096" s="4"/>
      <c r="AI1096" s="4"/>
      <c r="AJ1096" s="4"/>
      <c r="AK1096" s="4">
        <v>267000</v>
      </c>
      <c r="AL1096" s="4">
        <v>267000</v>
      </c>
      <c r="AM1096" s="4"/>
      <c r="AN1096" s="4"/>
      <c r="AO1096" s="4"/>
      <c r="AP1096" s="4"/>
      <c r="AQ1096" s="4"/>
      <c r="AR1096" s="4"/>
      <c r="AS1096" s="4"/>
      <c r="AT1096" s="4"/>
      <c r="AU1096" s="2" t="s">
        <v>1401</v>
      </c>
      <c r="AV1096" s="2" t="s">
        <v>1978</v>
      </c>
      <c r="AW1096" s="2" t="s">
        <v>1979</v>
      </c>
    </row>
    <row r="1097" spans="1:49" ht="42.75" outlineLevel="2" x14ac:dyDescent="0.2">
      <c r="A1097" s="52" t="s">
        <v>1988</v>
      </c>
      <c r="B1097" s="52"/>
      <c r="C1097" s="2" t="s">
        <v>105</v>
      </c>
      <c r="D1097" s="2">
        <v>1</v>
      </c>
      <c r="E1097" s="2" t="s">
        <v>106</v>
      </c>
      <c r="F1097" s="2" t="s">
        <v>107</v>
      </c>
      <c r="G1097" s="2" t="s">
        <v>108</v>
      </c>
      <c r="H1097" s="2" t="s">
        <v>109</v>
      </c>
      <c r="I1097" s="2" t="s">
        <v>1989</v>
      </c>
      <c r="J1097" s="2" t="s">
        <v>111</v>
      </c>
      <c r="K1097" s="4">
        <v>270000</v>
      </c>
      <c r="L1097" s="4">
        <v>270000</v>
      </c>
      <c r="M1097" s="5">
        <v>42339</v>
      </c>
      <c r="N1097" s="2" t="s">
        <v>1399</v>
      </c>
      <c r="O1097" s="2"/>
      <c r="P1097" s="2" t="s">
        <v>233</v>
      </c>
      <c r="Q1097" s="2" t="s">
        <v>115</v>
      </c>
      <c r="R1097" s="2" t="s">
        <v>1982</v>
      </c>
      <c r="S1097" s="2" t="s">
        <v>1975</v>
      </c>
      <c r="T1097" s="2"/>
      <c r="U1097" s="2" t="s">
        <v>1976</v>
      </c>
      <c r="V1097" s="5">
        <v>42370</v>
      </c>
      <c r="W1097" s="2">
        <v>2016</v>
      </c>
      <c r="X1097" s="5">
        <v>42735</v>
      </c>
      <c r="Y1097" s="2">
        <v>2016</v>
      </c>
      <c r="Z1097" s="2" t="s">
        <v>1977</v>
      </c>
      <c r="AA1097" s="4">
        <v>270000</v>
      </c>
      <c r="AB1097" s="4">
        <v>270000</v>
      </c>
      <c r="AC1097" s="4"/>
      <c r="AD1097" s="4"/>
      <c r="AE1097" s="4"/>
      <c r="AF1097" s="4"/>
      <c r="AG1097" s="4"/>
      <c r="AH1097" s="4"/>
      <c r="AI1097" s="4"/>
      <c r="AJ1097" s="4"/>
      <c r="AK1097" s="4">
        <v>270000</v>
      </c>
      <c r="AL1097" s="4">
        <v>270000</v>
      </c>
      <c r="AM1097" s="4"/>
      <c r="AN1097" s="4"/>
      <c r="AO1097" s="4"/>
      <c r="AP1097" s="4"/>
      <c r="AQ1097" s="4"/>
      <c r="AR1097" s="4"/>
      <c r="AS1097" s="4"/>
      <c r="AT1097" s="4"/>
      <c r="AU1097" s="2" t="s">
        <v>1401</v>
      </c>
      <c r="AV1097" s="2" t="s">
        <v>1978</v>
      </c>
      <c r="AW1097" s="2" t="s">
        <v>1979</v>
      </c>
    </row>
    <row r="1098" spans="1:49" ht="42.75" outlineLevel="2" x14ac:dyDescent="0.2">
      <c r="A1098" s="52" t="s">
        <v>1990</v>
      </c>
      <c r="B1098" s="52"/>
      <c r="C1098" s="2" t="s">
        <v>105</v>
      </c>
      <c r="D1098" s="2">
        <v>1</v>
      </c>
      <c r="E1098" s="2" t="s">
        <v>106</v>
      </c>
      <c r="F1098" s="2" t="s">
        <v>107</v>
      </c>
      <c r="G1098" s="2" t="s">
        <v>108</v>
      </c>
      <c r="H1098" s="2" t="s">
        <v>109</v>
      </c>
      <c r="I1098" s="2" t="s">
        <v>1991</v>
      </c>
      <c r="J1098" s="2" t="s">
        <v>111</v>
      </c>
      <c r="K1098" s="4">
        <v>200000</v>
      </c>
      <c r="L1098" s="4">
        <v>200000</v>
      </c>
      <c r="M1098" s="5">
        <v>42339</v>
      </c>
      <c r="N1098" s="2" t="s">
        <v>1399</v>
      </c>
      <c r="O1098" s="2"/>
      <c r="P1098" s="2" t="s">
        <v>233</v>
      </c>
      <c r="Q1098" s="2" t="s">
        <v>115</v>
      </c>
      <c r="R1098" s="2" t="s">
        <v>1982</v>
      </c>
      <c r="S1098" s="2" t="s">
        <v>1975</v>
      </c>
      <c r="T1098" s="2"/>
      <c r="U1098" s="2" t="s">
        <v>1976</v>
      </c>
      <c r="V1098" s="5">
        <v>42370</v>
      </c>
      <c r="W1098" s="2">
        <v>2016</v>
      </c>
      <c r="X1098" s="5">
        <v>42735</v>
      </c>
      <c r="Y1098" s="2">
        <v>2016</v>
      </c>
      <c r="Z1098" s="2" t="s">
        <v>1977</v>
      </c>
      <c r="AA1098" s="4">
        <v>200000</v>
      </c>
      <c r="AB1098" s="4">
        <v>200000</v>
      </c>
      <c r="AC1098" s="4"/>
      <c r="AD1098" s="4"/>
      <c r="AE1098" s="4"/>
      <c r="AF1098" s="4"/>
      <c r="AG1098" s="4"/>
      <c r="AH1098" s="4"/>
      <c r="AI1098" s="4"/>
      <c r="AJ1098" s="4"/>
      <c r="AK1098" s="4">
        <v>200000</v>
      </c>
      <c r="AL1098" s="4">
        <v>200000</v>
      </c>
      <c r="AM1098" s="4"/>
      <c r="AN1098" s="4"/>
      <c r="AO1098" s="4"/>
      <c r="AP1098" s="4"/>
      <c r="AQ1098" s="4"/>
      <c r="AR1098" s="4"/>
      <c r="AS1098" s="4"/>
      <c r="AT1098" s="4"/>
      <c r="AU1098" s="2" t="s">
        <v>1401</v>
      </c>
      <c r="AV1098" s="2" t="s">
        <v>1978</v>
      </c>
      <c r="AW1098" s="2" t="s">
        <v>1979</v>
      </c>
    </row>
    <row r="1099" spans="1:49" ht="42.75" outlineLevel="2" x14ac:dyDescent="0.2">
      <c r="A1099" s="52" t="s">
        <v>1992</v>
      </c>
      <c r="B1099" s="52"/>
      <c r="C1099" s="2" t="s">
        <v>105</v>
      </c>
      <c r="D1099" s="2">
        <v>1</v>
      </c>
      <c r="E1099" s="2" t="s">
        <v>106</v>
      </c>
      <c r="F1099" s="2" t="s">
        <v>107</v>
      </c>
      <c r="G1099" s="2" t="s">
        <v>108</v>
      </c>
      <c r="H1099" s="2" t="s">
        <v>109</v>
      </c>
      <c r="I1099" s="2" t="s">
        <v>1993</v>
      </c>
      <c r="J1099" s="2" t="s">
        <v>111</v>
      </c>
      <c r="K1099" s="4">
        <v>180000</v>
      </c>
      <c r="L1099" s="4">
        <v>180000</v>
      </c>
      <c r="M1099" s="5">
        <v>42339</v>
      </c>
      <c r="N1099" s="2" t="s">
        <v>1399</v>
      </c>
      <c r="O1099" s="2"/>
      <c r="P1099" s="2" t="s">
        <v>233</v>
      </c>
      <c r="Q1099" s="2" t="s">
        <v>115</v>
      </c>
      <c r="R1099" s="2" t="s">
        <v>1982</v>
      </c>
      <c r="S1099" s="2" t="s">
        <v>1975</v>
      </c>
      <c r="T1099" s="2"/>
      <c r="U1099" s="2" t="s">
        <v>1976</v>
      </c>
      <c r="V1099" s="5">
        <v>42370</v>
      </c>
      <c r="W1099" s="2">
        <v>2016</v>
      </c>
      <c r="X1099" s="5">
        <v>42735</v>
      </c>
      <c r="Y1099" s="2">
        <v>2016</v>
      </c>
      <c r="Z1099" s="2" t="s">
        <v>1977</v>
      </c>
      <c r="AA1099" s="4">
        <v>180000</v>
      </c>
      <c r="AB1099" s="4">
        <v>180000</v>
      </c>
      <c r="AC1099" s="4"/>
      <c r="AD1099" s="4"/>
      <c r="AE1099" s="4"/>
      <c r="AF1099" s="4"/>
      <c r="AG1099" s="4"/>
      <c r="AH1099" s="4"/>
      <c r="AI1099" s="4"/>
      <c r="AJ1099" s="4"/>
      <c r="AK1099" s="4">
        <v>180000</v>
      </c>
      <c r="AL1099" s="4">
        <v>180000</v>
      </c>
      <c r="AM1099" s="4"/>
      <c r="AN1099" s="4"/>
      <c r="AO1099" s="4"/>
      <c r="AP1099" s="4"/>
      <c r="AQ1099" s="4"/>
      <c r="AR1099" s="4"/>
      <c r="AS1099" s="4"/>
      <c r="AT1099" s="4"/>
      <c r="AU1099" s="2" t="s">
        <v>1401</v>
      </c>
      <c r="AV1099" s="2" t="s">
        <v>1978</v>
      </c>
      <c r="AW1099" s="2" t="s">
        <v>1978</v>
      </c>
    </row>
    <row r="1100" spans="1:49" ht="42.75" outlineLevel="2" x14ac:dyDescent="0.2">
      <c r="A1100" s="52" t="s">
        <v>1994</v>
      </c>
      <c r="B1100" s="52"/>
      <c r="C1100" s="2" t="s">
        <v>105</v>
      </c>
      <c r="D1100" s="2">
        <v>1</v>
      </c>
      <c r="E1100" s="2" t="s">
        <v>106</v>
      </c>
      <c r="F1100" s="2" t="s">
        <v>107</v>
      </c>
      <c r="G1100" s="2" t="s">
        <v>108</v>
      </c>
      <c r="H1100" s="2" t="s">
        <v>109</v>
      </c>
      <c r="I1100" s="2" t="s">
        <v>1995</v>
      </c>
      <c r="J1100" s="2" t="s">
        <v>111</v>
      </c>
      <c r="K1100" s="4">
        <v>180000</v>
      </c>
      <c r="L1100" s="4">
        <v>180000</v>
      </c>
      <c r="M1100" s="5">
        <v>42339</v>
      </c>
      <c r="N1100" s="2" t="s">
        <v>1399</v>
      </c>
      <c r="O1100" s="2"/>
      <c r="P1100" s="2" t="s">
        <v>233</v>
      </c>
      <c r="Q1100" s="2" t="s">
        <v>115</v>
      </c>
      <c r="R1100" s="2" t="s">
        <v>1982</v>
      </c>
      <c r="S1100" s="2" t="s">
        <v>1975</v>
      </c>
      <c r="T1100" s="2"/>
      <c r="U1100" s="2" t="s">
        <v>1976</v>
      </c>
      <c r="V1100" s="5">
        <v>42370</v>
      </c>
      <c r="W1100" s="2">
        <v>2016</v>
      </c>
      <c r="X1100" s="5">
        <v>42735</v>
      </c>
      <c r="Y1100" s="2">
        <v>2016</v>
      </c>
      <c r="Z1100" s="2" t="s">
        <v>1977</v>
      </c>
      <c r="AA1100" s="4">
        <v>180000</v>
      </c>
      <c r="AB1100" s="4">
        <v>180000</v>
      </c>
      <c r="AC1100" s="4"/>
      <c r="AD1100" s="4"/>
      <c r="AE1100" s="4"/>
      <c r="AF1100" s="4"/>
      <c r="AG1100" s="4"/>
      <c r="AH1100" s="4"/>
      <c r="AI1100" s="4"/>
      <c r="AJ1100" s="4"/>
      <c r="AK1100" s="4">
        <v>180000</v>
      </c>
      <c r="AL1100" s="4">
        <v>180000</v>
      </c>
      <c r="AM1100" s="4"/>
      <c r="AN1100" s="4"/>
      <c r="AO1100" s="4"/>
      <c r="AP1100" s="4"/>
      <c r="AQ1100" s="4"/>
      <c r="AR1100" s="4"/>
      <c r="AS1100" s="4"/>
      <c r="AT1100" s="4"/>
      <c r="AU1100" s="2" t="s">
        <v>1401</v>
      </c>
      <c r="AV1100" s="2" t="s">
        <v>1978</v>
      </c>
      <c r="AW1100" s="2" t="s">
        <v>1978</v>
      </c>
    </row>
    <row r="1101" spans="1:49" ht="42.75" outlineLevel="2" x14ac:dyDescent="0.2">
      <c r="A1101" s="52" t="s">
        <v>1996</v>
      </c>
      <c r="B1101" s="52"/>
      <c r="C1101" s="2" t="s">
        <v>105</v>
      </c>
      <c r="D1101" s="2">
        <v>1</v>
      </c>
      <c r="E1101" s="2" t="s">
        <v>106</v>
      </c>
      <c r="F1101" s="2" t="s">
        <v>107</v>
      </c>
      <c r="G1101" s="2" t="s">
        <v>108</v>
      </c>
      <c r="H1101" s="2" t="s">
        <v>109</v>
      </c>
      <c r="I1101" s="2" t="s">
        <v>1997</v>
      </c>
      <c r="J1101" s="2" t="s">
        <v>111</v>
      </c>
      <c r="K1101" s="4">
        <v>300000</v>
      </c>
      <c r="L1101" s="4">
        <v>300000</v>
      </c>
      <c r="M1101" s="5">
        <v>42339</v>
      </c>
      <c r="N1101" s="2" t="s">
        <v>1399</v>
      </c>
      <c r="O1101" s="2"/>
      <c r="P1101" s="2" t="s">
        <v>233</v>
      </c>
      <c r="Q1101" s="2" t="s">
        <v>115</v>
      </c>
      <c r="R1101" s="2" t="s">
        <v>1982</v>
      </c>
      <c r="S1101" s="2" t="s">
        <v>1975</v>
      </c>
      <c r="T1101" s="2"/>
      <c r="U1101" s="2" t="s">
        <v>1976</v>
      </c>
      <c r="V1101" s="5">
        <v>42370</v>
      </c>
      <c r="W1101" s="2">
        <v>2016</v>
      </c>
      <c r="X1101" s="5">
        <v>42735</v>
      </c>
      <c r="Y1101" s="2">
        <v>2016</v>
      </c>
      <c r="Z1101" s="2" t="s">
        <v>1977</v>
      </c>
      <c r="AA1101" s="4">
        <v>300000</v>
      </c>
      <c r="AB1101" s="4">
        <v>300000</v>
      </c>
      <c r="AC1101" s="4"/>
      <c r="AD1101" s="4"/>
      <c r="AE1101" s="4"/>
      <c r="AF1101" s="4"/>
      <c r="AG1101" s="4"/>
      <c r="AH1101" s="4"/>
      <c r="AI1101" s="4"/>
      <c r="AJ1101" s="4"/>
      <c r="AK1101" s="4">
        <v>300000</v>
      </c>
      <c r="AL1101" s="4">
        <v>300000</v>
      </c>
      <c r="AM1101" s="4"/>
      <c r="AN1101" s="4"/>
      <c r="AO1101" s="4"/>
      <c r="AP1101" s="4"/>
      <c r="AQ1101" s="4"/>
      <c r="AR1101" s="4"/>
      <c r="AS1101" s="4"/>
      <c r="AT1101" s="4"/>
      <c r="AU1101" s="2" t="s">
        <v>1401</v>
      </c>
      <c r="AV1101" s="2" t="s">
        <v>1978</v>
      </c>
      <c r="AW1101" s="2" t="s">
        <v>1979</v>
      </c>
    </row>
    <row r="1102" spans="1:49" ht="57" outlineLevel="2" x14ac:dyDescent="0.2">
      <c r="A1102" s="52" t="s">
        <v>1998</v>
      </c>
      <c r="B1102" s="52"/>
      <c r="C1102" s="2" t="s">
        <v>105</v>
      </c>
      <c r="D1102" s="2">
        <v>1</v>
      </c>
      <c r="E1102" s="2" t="s">
        <v>106</v>
      </c>
      <c r="F1102" s="2" t="s">
        <v>107</v>
      </c>
      <c r="G1102" s="2" t="s">
        <v>108</v>
      </c>
      <c r="H1102" s="2" t="s">
        <v>109</v>
      </c>
      <c r="I1102" s="2" t="s">
        <v>1999</v>
      </c>
      <c r="J1102" s="2" t="s">
        <v>111</v>
      </c>
      <c r="K1102" s="4">
        <v>150000</v>
      </c>
      <c r="L1102" s="4">
        <v>150000</v>
      </c>
      <c r="M1102" s="5">
        <v>42339</v>
      </c>
      <c r="N1102" s="2" t="s">
        <v>1399</v>
      </c>
      <c r="O1102" s="2"/>
      <c r="P1102" s="2" t="s">
        <v>233</v>
      </c>
      <c r="Q1102" s="2" t="s">
        <v>115</v>
      </c>
      <c r="R1102" s="2" t="s">
        <v>1982</v>
      </c>
      <c r="S1102" s="2" t="s">
        <v>2000</v>
      </c>
      <c r="T1102" s="2"/>
      <c r="U1102" s="2" t="s">
        <v>1976</v>
      </c>
      <c r="V1102" s="5">
        <v>42370</v>
      </c>
      <c r="W1102" s="2">
        <v>2016</v>
      </c>
      <c r="X1102" s="5">
        <v>42735</v>
      </c>
      <c r="Y1102" s="2">
        <v>2016</v>
      </c>
      <c r="Z1102" s="2" t="s">
        <v>2001</v>
      </c>
      <c r="AA1102" s="4">
        <v>150000</v>
      </c>
      <c r="AB1102" s="4">
        <v>150000</v>
      </c>
      <c r="AC1102" s="4"/>
      <c r="AD1102" s="4"/>
      <c r="AE1102" s="4"/>
      <c r="AF1102" s="4"/>
      <c r="AG1102" s="4"/>
      <c r="AH1102" s="4"/>
      <c r="AI1102" s="4"/>
      <c r="AJ1102" s="4"/>
      <c r="AK1102" s="4">
        <v>150000</v>
      </c>
      <c r="AL1102" s="4">
        <v>150000</v>
      </c>
      <c r="AM1102" s="4"/>
      <c r="AN1102" s="4"/>
      <c r="AO1102" s="4"/>
      <c r="AP1102" s="4"/>
      <c r="AQ1102" s="4"/>
      <c r="AR1102" s="4"/>
      <c r="AS1102" s="4"/>
      <c r="AT1102" s="4"/>
      <c r="AU1102" s="2" t="s">
        <v>1401</v>
      </c>
      <c r="AV1102" s="2" t="s">
        <v>1978</v>
      </c>
      <c r="AW1102" s="2" t="s">
        <v>1979</v>
      </c>
    </row>
    <row r="1103" spans="1:49" ht="28.5" outlineLevel="2" x14ac:dyDescent="0.2">
      <c r="A1103" s="52" t="s">
        <v>2002</v>
      </c>
      <c r="B1103" s="52"/>
      <c r="C1103" s="2" t="s">
        <v>105</v>
      </c>
      <c r="D1103" s="2">
        <v>1</v>
      </c>
      <c r="E1103" s="2" t="s">
        <v>106</v>
      </c>
      <c r="F1103" s="2" t="s">
        <v>107</v>
      </c>
      <c r="G1103" s="2" t="s">
        <v>108</v>
      </c>
      <c r="H1103" s="2" t="s">
        <v>109</v>
      </c>
      <c r="I1103" s="2" t="s">
        <v>2003</v>
      </c>
      <c r="J1103" s="2" t="s">
        <v>111</v>
      </c>
      <c r="K1103" s="4">
        <v>65229.25</v>
      </c>
      <c r="L1103" s="4">
        <v>76970.52</v>
      </c>
      <c r="M1103" s="5">
        <v>42309</v>
      </c>
      <c r="N1103" s="2" t="s">
        <v>1399</v>
      </c>
      <c r="O1103" s="2"/>
      <c r="P1103" s="2" t="s">
        <v>233</v>
      </c>
      <c r="Q1103" s="2" t="s">
        <v>1400</v>
      </c>
      <c r="R1103" s="2" t="s">
        <v>1974</v>
      </c>
      <c r="S1103" s="2" t="s">
        <v>2004</v>
      </c>
      <c r="T1103" s="2"/>
      <c r="U1103" s="2" t="s">
        <v>2005</v>
      </c>
      <c r="V1103" s="5">
        <v>42370</v>
      </c>
      <c r="W1103" s="2">
        <v>2016</v>
      </c>
      <c r="X1103" s="5">
        <v>42551</v>
      </c>
      <c r="Y1103" s="2">
        <v>2016</v>
      </c>
      <c r="Z1103" s="2" t="s">
        <v>2006</v>
      </c>
      <c r="AA1103" s="4">
        <v>65229.25</v>
      </c>
      <c r="AB1103" s="4">
        <v>76970.52</v>
      </c>
      <c r="AC1103" s="4"/>
      <c r="AD1103" s="4"/>
      <c r="AE1103" s="4"/>
      <c r="AF1103" s="4"/>
      <c r="AG1103" s="4"/>
      <c r="AH1103" s="4"/>
      <c r="AI1103" s="4"/>
      <c r="AJ1103" s="4"/>
      <c r="AK1103" s="4">
        <v>65229.25</v>
      </c>
      <c r="AL1103" s="4">
        <v>76970.52</v>
      </c>
      <c r="AM1103" s="4"/>
      <c r="AN1103" s="4"/>
      <c r="AO1103" s="4"/>
      <c r="AP1103" s="4"/>
      <c r="AQ1103" s="4"/>
      <c r="AR1103" s="4"/>
      <c r="AS1103" s="4"/>
      <c r="AT1103" s="4"/>
      <c r="AU1103" s="2" t="s">
        <v>1401</v>
      </c>
      <c r="AV1103" s="2" t="s">
        <v>1436</v>
      </c>
      <c r="AW1103" s="2" t="s">
        <v>2007</v>
      </c>
    </row>
    <row r="1104" spans="1:49" ht="28.5" outlineLevel="2" x14ac:dyDescent="0.2">
      <c r="A1104" s="52" t="s">
        <v>2008</v>
      </c>
      <c r="B1104" s="52"/>
      <c r="C1104" s="2" t="s">
        <v>105</v>
      </c>
      <c r="D1104" s="2">
        <v>1</v>
      </c>
      <c r="E1104" s="2" t="s">
        <v>106</v>
      </c>
      <c r="F1104" s="2" t="s">
        <v>107</v>
      </c>
      <c r="G1104" s="2" t="s">
        <v>108</v>
      </c>
      <c r="H1104" s="2" t="s">
        <v>109</v>
      </c>
      <c r="I1104" s="2" t="s">
        <v>2009</v>
      </c>
      <c r="J1104" s="2" t="s">
        <v>111</v>
      </c>
      <c r="K1104" s="4">
        <v>171000</v>
      </c>
      <c r="L1104" s="4">
        <v>201780</v>
      </c>
      <c r="M1104" s="5">
        <v>42339</v>
      </c>
      <c r="N1104" s="2" t="s">
        <v>1399</v>
      </c>
      <c r="O1104" s="2"/>
      <c r="P1104" s="2" t="s">
        <v>233</v>
      </c>
      <c r="Q1104" s="2" t="s">
        <v>1400</v>
      </c>
      <c r="R1104" s="2" t="s">
        <v>918</v>
      </c>
      <c r="S1104" s="2" t="s">
        <v>2010</v>
      </c>
      <c r="T1104" s="2"/>
      <c r="U1104" s="2" t="s">
        <v>950</v>
      </c>
      <c r="V1104" s="5">
        <v>42370</v>
      </c>
      <c r="W1104" s="2">
        <v>2016</v>
      </c>
      <c r="X1104" s="5">
        <v>42735</v>
      </c>
      <c r="Y1104" s="2">
        <v>2016</v>
      </c>
      <c r="Z1104" s="2" t="s">
        <v>2011</v>
      </c>
      <c r="AA1104" s="4">
        <v>171000</v>
      </c>
      <c r="AB1104" s="4">
        <v>201780</v>
      </c>
      <c r="AC1104" s="4"/>
      <c r="AD1104" s="4"/>
      <c r="AE1104" s="4"/>
      <c r="AF1104" s="4"/>
      <c r="AG1104" s="4"/>
      <c r="AH1104" s="4"/>
      <c r="AI1104" s="4"/>
      <c r="AJ1104" s="4"/>
      <c r="AK1104" s="4">
        <v>171000</v>
      </c>
      <c r="AL1104" s="4">
        <v>201780</v>
      </c>
      <c r="AM1104" s="4"/>
      <c r="AN1104" s="4"/>
      <c r="AO1104" s="4"/>
      <c r="AP1104" s="4"/>
      <c r="AQ1104" s="4"/>
      <c r="AR1104" s="4"/>
      <c r="AS1104" s="4"/>
      <c r="AT1104" s="4"/>
      <c r="AU1104" s="2" t="s">
        <v>1401</v>
      </c>
      <c r="AV1104" s="2" t="s">
        <v>122</v>
      </c>
      <c r="AW1104" s="2" t="s">
        <v>2012</v>
      </c>
    </row>
    <row r="1105" spans="1:49" ht="114" outlineLevel="2" x14ac:dyDescent="0.2">
      <c r="A1105" s="52" t="s">
        <v>2013</v>
      </c>
      <c r="B1105" s="52"/>
      <c r="C1105" s="2" t="s">
        <v>105</v>
      </c>
      <c r="D1105" s="2">
        <v>1</v>
      </c>
      <c r="E1105" s="2" t="s">
        <v>106</v>
      </c>
      <c r="F1105" s="2" t="s">
        <v>107</v>
      </c>
      <c r="G1105" s="2" t="s">
        <v>108</v>
      </c>
      <c r="H1105" s="2" t="s">
        <v>109</v>
      </c>
      <c r="I1105" s="2" t="s">
        <v>2014</v>
      </c>
      <c r="J1105" s="2" t="s">
        <v>111</v>
      </c>
      <c r="K1105" s="4">
        <v>250000</v>
      </c>
      <c r="L1105" s="4">
        <v>250000</v>
      </c>
      <c r="M1105" s="5">
        <v>42339</v>
      </c>
      <c r="N1105" s="2" t="s">
        <v>1399</v>
      </c>
      <c r="O1105" s="2"/>
      <c r="P1105" s="2" t="s">
        <v>233</v>
      </c>
      <c r="Q1105" s="2" t="s">
        <v>1400</v>
      </c>
      <c r="R1105" s="2" t="s">
        <v>1327</v>
      </c>
      <c r="S1105" s="2" t="s">
        <v>2015</v>
      </c>
      <c r="T1105" s="2"/>
      <c r="U1105" s="2" t="s">
        <v>1276</v>
      </c>
      <c r="V1105" s="5">
        <v>42379</v>
      </c>
      <c r="W1105" s="2">
        <v>2016</v>
      </c>
      <c r="X1105" s="5">
        <v>42735</v>
      </c>
      <c r="Y1105" s="2">
        <v>2016</v>
      </c>
      <c r="Z1105" s="2" t="s">
        <v>2016</v>
      </c>
      <c r="AA1105" s="4">
        <v>250000</v>
      </c>
      <c r="AB1105" s="4">
        <v>250000</v>
      </c>
      <c r="AC1105" s="4"/>
      <c r="AD1105" s="4"/>
      <c r="AE1105" s="4"/>
      <c r="AF1105" s="4"/>
      <c r="AG1105" s="4"/>
      <c r="AH1105" s="4"/>
      <c r="AI1105" s="4"/>
      <c r="AJ1105" s="4"/>
      <c r="AK1105" s="4">
        <v>250000</v>
      </c>
      <c r="AL1105" s="4">
        <v>250000</v>
      </c>
      <c r="AM1105" s="4"/>
      <c r="AN1105" s="4"/>
      <c r="AO1105" s="4"/>
      <c r="AP1105" s="4"/>
      <c r="AQ1105" s="4"/>
      <c r="AR1105" s="4"/>
      <c r="AS1105" s="4"/>
      <c r="AT1105" s="4"/>
      <c r="AU1105" s="2" t="s">
        <v>1401</v>
      </c>
      <c r="AV1105" s="2" t="s">
        <v>1220</v>
      </c>
      <c r="AW1105" s="2" t="s">
        <v>2017</v>
      </c>
    </row>
    <row r="1106" spans="1:49" ht="114" outlineLevel="2" x14ac:dyDescent="0.2">
      <c r="A1106" s="52" t="s">
        <v>2018</v>
      </c>
      <c r="B1106" s="52"/>
      <c r="C1106" s="2" t="s">
        <v>105</v>
      </c>
      <c r="D1106" s="2">
        <v>1</v>
      </c>
      <c r="E1106" s="2" t="s">
        <v>106</v>
      </c>
      <c r="F1106" s="2" t="s">
        <v>107</v>
      </c>
      <c r="G1106" s="2" t="s">
        <v>108</v>
      </c>
      <c r="H1106" s="2" t="s">
        <v>109</v>
      </c>
      <c r="I1106" s="2" t="s">
        <v>2019</v>
      </c>
      <c r="J1106" s="2" t="s">
        <v>111</v>
      </c>
      <c r="K1106" s="4">
        <v>60000</v>
      </c>
      <c r="L1106" s="4">
        <v>60000</v>
      </c>
      <c r="M1106" s="5">
        <v>42339</v>
      </c>
      <c r="N1106" s="2" t="s">
        <v>1399</v>
      </c>
      <c r="O1106" s="2"/>
      <c r="P1106" s="2" t="s">
        <v>233</v>
      </c>
      <c r="Q1106" s="2" t="s">
        <v>1400</v>
      </c>
      <c r="R1106" s="2" t="s">
        <v>1327</v>
      </c>
      <c r="S1106" s="2" t="s">
        <v>2015</v>
      </c>
      <c r="T1106" s="2"/>
      <c r="U1106" s="2" t="s">
        <v>1276</v>
      </c>
      <c r="V1106" s="5">
        <v>42379</v>
      </c>
      <c r="W1106" s="2">
        <v>2016</v>
      </c>
      <c r="X1106" s="5">
        <v>42735</v>
      </c>
      <c r="Y1106" s="2">
        <v>2016</v>
      </c>
      <c r="Z1106" s="2" t="s">
        <v>2016</v>
      </c>
      <c r="AA1106" s="4">
        <v>60000</v>
      </c>
      <c r="AB1106" s="4">
        <v>60000</v>
      </c>
      <c r="AC1106" s="4"/>
      <c r="AD1106" s="4"/>
      <c r="AE1106" s="4"/>
      <c r="AF1106" s="4"/>
      <c r="AG1106" s="4"/>
      <c r="AH1106" s="4"/>
      <c r="AI1106" s="4"/>
      <c r="AJ1106" s="4"/>
      <c r="AK1106" s="4">
        <v>60000</v>
      </c>
      <c r="AL1106" s="4">
        <v>60000</v>
      </c>
      <c r="AM1106" s="4"/>
      <c r="AN1106" s="4"/>
      <c r="AO1106" s="4"/>
      <c r="AP1106" s="4"/>
      <c r="AQ1106" s="4"/>
      <c r="AR1106" s="4"/>
      <c r="AS1106" s="4"/>
      <c r="AT1106" s="4"/>
      <c r="AU1106" s="2" t="s">
        <v>1401</v>
      </c>
      <c r="AV1106" s="2" t="s">
        <v>1220</v>
      </c>
      <c r="AW1106" s="2" t="s">
        <v>2017</v>
      </c>
    </row>
    <row r="1107" spans="1:49" ht="114" outlineLevel="2" x14ac:dyDescent="0.2">
      <c r="A1107" s="52" t="s">
        <v>2020</v>
      </c>
      <c r="B1107" s="52"/>
      <c r="C1107" s="2" t="s">
        <v>105</v>
      </c>
      <c r="D1107" s="2">
        <v>1</v>
      </c>
      <c r="E1107" s="2" t="s">
        <v>106</v>
      </c>
      <c r="F1107" s="2" t="s">
        <v>107</v>
      </c>
      <c r="G1107" s="2" t="s">
        <v>108</v>
      </c>
      <c r="H1107" s="2" t="s">
        <v>109</v>
      </c>
      <c r="I1107" s="2" t="s">
        <v>2021</v>
      </c>
      <c r="J1107" s="2" t="s">
        <v>111</v>
      </c>
      <c r="K1107" s="4">
        <v>150000</v>
      </c>
      <c r="L1107" s="4">
        <v>150000</v>
      </c>
      <c r="M1107" s="5">
        <v>42339</v>
      </c>
      <c r="N1107" s="2" t="s">
        <v>1399</v>
      </c>
      <c r="O1107" s="2"/>
      <c r="P1107" s="2" t="s">
        <v>233</v>
      </c>
      <c r="Q1107" s="2" t="s">
        <v>1400</v>
      </c>
      <c r="R1107" s="2" t="s">
        <v>2022</v>
      </c>
      <c r="S1107" s="2" t="s">
        <v>2015</v>
      </c>
      <c r="T1107" s="2"/>
      <c r="U1107" s="2" t="s">
        <v>1276</v>
      </c>
      <c r="V1107" s="5">
        <v>42379</v>
      </c>
      <c r="W1107" s="2">
        <v>2016</v>
      </c>
      <c r="X1107" s="5">
        <v>42735</v>
      </c>
      <c r="Y1107" s="2">
        <v>2016</v>
      </c>
      <c r="Z1107" s="2" t="s">
        <v>2016</v>
      </c>
      <c r="AA1107" s="4">
        <v>150000</v>
      </c>
      <c r="AB1107" s="4">
        <v>150000</v>
      </c>
      <c r="AC1107" s="4"/>
      <c r="AD1107" s="4"/>
      <c r="AE1107" s="4"/>
      <c r="AF1107" s="4"/>
      <c r="AG1107" s="4"/>
      <c r="AH1107" s="4"/>
      <c r="AI1107" s="4"/>
      <c r="AJ1107" s="4"/>
      <c r="AK1107" s="4">
        <v>150000</v>
      </c>
      <c r="AL1107" s="4">
        <v>150000</v>
      </c>
      <c r="AM1107" s="4"/>
      <c r="AN1107" s="4"/>
      <c r="AO1107" s="4"/>
      <c r="AP1107" s="4"/>
      <c r="AQ1107" s="4"/>
      <c r="AR1107" s="4"/>
      <c r="AS1107" s="4"/>
      <c r="AT1107" s="4"/>
      <c r="AU1107" s="2" t="s">
        <v>1401</v>
      </c>
      <c r="AV1107" s="2" t="s">
        <v>1220</v>
      </c>
      <c r="AW1107" s="2" t="s">
        <v>2017</v>
      </c>
    </row>
    <row r="1108" spans="1:49" ht="114" outlineLevel="2" x14ac:dyDescent="0.2">
      <c r="A1108" s="52" t="s">
        <v>2023</v>
      </c>
      <c r="B1108" s="52"/>
      <c r="C1108" s="2" t="s">
        <v>105</v>
      </c>
      <c r="D1108" s="2">
        <v>1</v>
      </c>
      <c r="E1108" s="2" t="s">
        <v>106</v>
      </c>
      <c r="F1108" s="2" t="s">
        <v>107</v>
      </c>
      <c r="G1108" s="2" t="s">
        <v>108</v>
      </c>
      <c r="H1108" s="2" t="s">
        <v>109</v>
      </c>
      <c r="I1108" s="2" t="s">
        <v>2024</v>
      </c>
      <c r="J1108" s="2" t="s">
        <v>111</v>
      </c>
      <c r="K1108" s="4">
        <v>103650</v>
      </c>
      <c r="L1108" s="4">
        <v>103650</v>
      </c>
      <c r="M1108" s="5">
        <v>42339</v>
      </c>
      <c r="N1108" s="2" t="s">
        <v>1399</v>
      </c>
      <c r="O1108" s="2"/>
      <c r="P1108" s="2" t="s">
        <v>233</v>
      </c>
      <c r="Q1108" s="2" t="s">
        <v>1400</v>
      </c>
      <c r="R1108" s="2" t="s">
        <v>2025</v>
      </c>
      <c r="S1108" s="2" t="s">
        <v>2015</v>
      </c>
      <c r="T1108" s="2"/>
      <c r="U1108" s="2" t="s">
        <v>1276</v>
      </c>
      <c r="V1108" s="5">
        <v>42379</v>
      </c>
      <c r="W1108" s="2">
        <v>2016</v>
      </c>
      <c r="X1108" s="5">
        <v>42735</v>
      </c>
      <c r="Y1108" s="2">
        <v>2016</v>
      </c>
      <c r="Z1108" s="2" t="s">
        <v>2016</v>
      </c>
      <c r="AA1108" s="4">
        <v>103650</v>
      </c>
      <c r="AB1108" s="4">
        <v>103650</v>
      </c>
      <c r="AC1108" s="4"/>
      <c r="AD1108" s="4"/>
      <c r="AE1108" s="4"/>
      <c r="AF1108" s="4"/>
      <c r="AG1108" s="4"/>
      <c r="AH1108" s="4"/>
      <c r="AI1108" s="4"/>
      <c r="AJ1108" s="4"/>
      <c r="AK1108" s="4">
        <v>103650</v>
      </c>
      <c r="AL1108" s="4">
        <v>103650</v>
      </c>
      <c r="AM1108" s="4"/>
      <c r="AN1108" s="4"/>
      <c r="AO1108" s="4"/>
      <c r="AP1108" s="4"/>
      <c r="AQ1108" s="4"/>
      <c r="AR1108" s="4"/>
      <c r="AS1108" s="4"/>
      <c r="AT1108" s="4"/>
      <c r="AU1108" s="2" t="s">
        <v>1401</v>
      </c>
      <c r="AV1108" s="2" t="s">
        <v>1220</v>
      </c>
      <c r="AW1108" s="2" t="s">
        <v>2017</v>
      </c>
    </row>
    <row r="1109" spans="1:49" ht="114" outlineLevel="2" x14ac:dyDescent="0.2">
      <c r="A1109" s="52" t="s">
        <v>2026</v>
      </c>
      <c r="B1109" s="52"/>
      <c r="C1109" s="2" t="s">
        <v>105</v>
      </c>
      <c r="D1109" s="2">
        <v>1</v>
      </c>
      <c r="E1109" s="2" t="s">
        <v>106</v>
      </c>
      <c r="F1109" s="2" t="s">
        <v>107</v>
      </c>
      <c r="G1109" s="2" t="s">
        <v>108</v>
      </c>
      <c r="H1109" s="2" t="s">
        <v>109</v>
      </c>
      <c r="I1109" s="2" t="s">
        <v>2027</v>
      </c>
      <c r="J1109" s="2" t="s">
        <v>111</v>
      </c>
      <c r="K1109" s="4">
        <v>200000</v>
      </c>
      <c r="L1109" s="4">
        <v>200000</v>
      </c>
      <c r="M1109" s="5">
        <v>42339</v>
      </c>
      <c r="N1109" s="2" t="s">
        <v>1399</v>
      </c>
      <c r="O1109" s="2"/>
      <c r="P1109" s="2" t="s">
        <v>233</v>
      </c>
      <c r="Q1109" s="2" t="s">
        <v>1400</v>
      </c>
      <c r="R1109" s="2" t="s">
        <v>1327</v>
      </c>
      <c r="S1109" s="2" t="s">
        <v>2015</v>
      </c>
      <c r="T1109" s="2"/>
      <c r="U1109" s="2" t="s">
        <v>1276</v>
      </c>
      <c r="V1109" s="5">
        <v>42379</v>
      </c>
      <c r="W1109" s="2">
        <v>2016</v>
      </c>
      <c r="X1109" s="5">
        <v>42735</v>
      </c>
      <c r="Y1109" s="2">
        <v>2016</v>
      </c>
      <c r="Z1109" s="2" t="s">
        <v>2016</v>
      </c>
      <c r="AA1109" s="4">
        <v>200000</v>
      </c>
      <c r="AB1109" s="4">
        <v>200000</v>
      </c>
      <c r="AC1109" s="4"/>
      <c r="AD1109" s="4"/>
      <c r="AE1109" s="4"/>
      <c r="AF1109" s="4"/>
      <c r="AG1109" s="4"/>
      <c r="AH1109" s="4"/>
      <c r="AI1109" s="4"/>
      <c r="AJ1109" s="4"/>
      <c r="AK1109" s="4">
        <v>200000</v>
      </c>
      <c r="AL1109" s="4">
        <v>200000</v>
      </c>
      <c r="AM1109" s="4"/>
      <c r="AN1109" s="4"/>
      <c r="AO1109" s="4"/>
      <c r="AP1109" s="4"/>
      <c r="AQ1109" s="4"/>
      <c r="AR1109" s="4"/>
      <c r="AS1109" s="4"/>
      <c r="AT1109" s="4"/>
      <c r="AU1109" s="2" t="s">
        <v>1401</v>
      </c>
      <c r="AV1109" s="2" t="s">
        <v>1220</v>
      </c>
      <c r="AW1109" s="2" t="s">
        <v>2017</v>
      </c>
    </row>
    <row r="1110" spans="1:49" ht="114" outlineLevel="2" x14ac:dyDescent="0.2">
      <c r="A1110" s="52" t="s">
        <v>2028</v>
      </c>
      <c r="B1110" s="52"/>
      <c r="C1110" s="2" t="s">
        <v>105</v>
      </c>
      <c r="D1110" s="2">
        <v>1</v>
      </c>
      <c r="E1110" s="2" t="s">
        <v>106</v>
      </c>
      <c r="F1110" s="2" t="s">
        <v>107</v>
      </c>
      <c r="G1110" s="2" t="s">
        <v>108</v>
      </c>
      <c r="H1110" s="2" t="s">
        <v>109</v>
      </c>
      <c r="I1110" s="2" t="s">
        <v>2029</v>
      </c>
      <c r="J1110" s="2" t="s">
        <v>111</v>
      </c>
      <c r="K1110" s="4">
        <v>216000</v>
      </c>
      <c r="L1110" s="4">
        <v>216000</v>
      </c>
      <c r="M1110" s="5">
        <v>42339</v>
      </c>
      <c r="N1110" s="2" t="s">
        <v>1399</v>
      </c>
      <c r="O1110" s="2"/>
      <c r="P1110" s="2" t="s">
        <v>233</v>
      </c>
      <c r="Q1110" s="2" t="s">
        <v>1400</v>
      </c>
      <c r="R1110" s="2" t="s">
        <v>1327</v>
      </c>
      <c r="S1110" s="2" t="s">
        <v>2015</v>
      </c>
      <c r="T1110" s="2"/>
      <c r="U1110" s="2" t="s">
        <v>1276</v>
      </c>
      <c r="V1110" s="5">
        <v>42379</v>
      </c>
      <c r="W1110" s="2">
        <v>2016</v>
      </c>
      <c r="X1110" s="5">
        <v>42735</v>
      </c>
      <c r="Y1110" s="2">
        <v>2016</v>
      </c>
      <c r="Z1110" s="2" t="s">
        <v>2016</v>
      </c>
      <c r="AA1110" s="4">
        <v>216000</v>
      </c>
      <c r="AB1110" s="4">
        <v>216000</v>
      </c>
      <c r="AC1110" s="4"/>
      <c r="AD1110" s="4"/>
      <c r="AE1110" s="4"/>
      <c r="AF1110" s="4"/>
      <c r="AG1110" s="4"/>
      <c r="AH1110" s="4"/>
      <c r="AI1110" s="4"/>
      <c r="AJ1110" s="4"/>
      <c r="AK1110" s="4">
        <v>216000</v>
      </c>
      <c r="AL1110" s="4">
        <v>216000</v>
      </c>
      <c r="AM1110" s="4"/>
      <c r="AN1110" s="4"/>
      <c r="AO1110" s="4"/>
      <c r="AP1110" s="4"/>
      <c r="AQ1110" s="4"/>
      <c r="AR1110" s="4"/>
      <c r="AS1110" s="4"/>
      <c r="AT1110" s="4"/>
      <c r="AU1110" s="2" t="s">
        <v>1401</v>
      </c>
      <c r="AV1110" s="2" t="s">
        <v>1220</v>
      </c>
      <c r="AW1110" s="2" t="s">
        <v>2017</v>
      </c>
    </row>
    <row r="1111" spans="1:49" ht="114" outlineLevel="2" x14ac:dyDescent="0.2">
      <c r="A1111" s="52" t="s">
        <v>2030</v>
      </c>
      <c r="B1111" s="52"/>
      <c r="C1111" s="2" t="s">
        <v>105</v>
      </c>
      <c r="D1111" s="2">
        <v>1</v>
      </c>
      <c r="E1111" s="2" t="s">
        <v>106</v>
      </c>
      <c r="F1111" s="2" t="s">
        <v>107</v>
      </c>
      <c r="G1111" s="2" t="s">
        <v>108</v>
      </c>
      <c r="H1111" s="2" t="s">
        <v>109</v>
      </c>
      <c r="I1111" s="2" t="s">
        <v>2031</v>
      </c>
      <c r="J1111" s="2" t="s">
        <v>111</v>
      </c>
      <c r="K1111" s="4">
        <v>125640</v>
      </c>
      <c r="L1111" s="4">
        <v>125640</v>
      </c>
      <c r="M1111" s="5">
        <v>42339</v>
      </c>
      <c r="N1111" s="2" t="s">
        <v>1399</v>
      </c>
      <c r="O1111" s="2"/>
      <c r="P1111" s="2" t="s">
        <v>233</v>
      </c>
      <c r="Q1111" s="2" t="s">
        <v>1400</v>
      </c>
      <c r="R1111" s="2" t="s">
        <v>2022</v>
      </c>
      <c r="S1111" s="2" t="s">
        <v>2015</v>
      </c>
      <c r="T1111" s="2"/>
      <c r="U1111" s="2" t="s">
        <v>1276</v>
      </c>
      <c r="V1111" s="5">
        <v>42379</v>
      </c>
      <c r="W1111" s="2">
        <v>2016</v>
      </c>
      <c r="X1111" s="5">
        <v>42735</v>
      </c>
      <c r="Y1111" s="2">
        <v>2016</v>
      </c>
      <c r="Z1111" s="2" t="s">
        <v>2016</v>
      </c>
      <c r="AA1111" s="4">
        <v>125640</v>
      </c>
      <c r="AB1111" s="4">
        <v>125640</v>
      </c>
      <c r="AC1111" s="4"/>
      <c r="AD1111" s="4"/>
      <c r="AE1111" s="4"/>
      <c r="AF1111" s="4"/>
      <c r="AG1111" s="4"/>
      <c r="AH1111" s="4"/>
      <c r="AI1111" s="4"/>
      <c r="AJ1111" s="4"/>
      <c r="AK1111" s="4">
        <v>125640</v>
      </c>
      <c r="AL1111" s="4">
        <v>125640</v>
      </c>
      <c r="AM1111" s="4"/>
      <c r="AN1111" s="4"/>
      <c r="AO1111" s="4"/>
      <c r="AP1111" s="4"/>
      <c r="AQ1111" s="4"/>
      <c r="AR1111" s="4"/>
      <c r="AS1111" s="4"/>
      <c r="AT1111" s="4"/>
      <c r="AU1111" s="2" t="s">
        <v>1401</v>
      </c>
      <c r="AV1111" s="2" t="s">
        <v>1220</v>
      </c>
      <c r="AW1111" s="2" t="s">
        <v>2017</v>
      </c>
    </row>
    <row r="1112" spans="1:49" ht="114" outlineLevel="2" x14ac:dyDescent="0.2">
      <c r="A1112" s="52" t="s">
        <v>2032</v>
      </c>
      <c r="B1112" s="52"/>
      <c r="C1112" s="2" t="s">
        <v>105</v>
      </c>
      <c r="D1112" s="2">
        <v>1</v>
      </c>
      <c r="E1112" s="2" t="s">
        <v>106</v>
      </c>
      <c r="F1112" s="2" t="s">
        <v>107</v>
      </c>
      <c r="G1112" s="2" t="s">
        <v>108</v>
      </c>
      <c r="H1112" s="2" t="s">
        <v>109</v>
      </c>
      <c r="I1112" s="2" t="s">
        <v>2033</v>
      </c>
      <c r="J1112" s="2" t="s">
        <v>111</v>
      </c>
      <c r="K1112" s="4">
        <v>160000</v>
      </c>
      <c r="L1112" s="4">
        <v>160000</v>
      </c>
      <c r="M1112" s="5">
        <v>42339</v>
      </c>
      <c r="N1112" s="2" t="s">
        <v>1399</v>
      </c>
      <c r="O1112" s="2"/>
      <c r="P1112" s="2" t="s">
        <v>233</v>
      </c>
      <c r="Q1112" s="2" t="s">
        <v>1400</v>
      </c>
      <c r="R1112" s="2" t="s">
        <v>1327</v>
      </c>
      <c r="S1112" s="2" t="s">
        <v>2015</v>
      </c>
      <c r="T1112" s="2"/>
      <c r="U1112" s="2" t="s">
        <v>1276</v>
      </c>
      <c r="V1112" s="5">
        <v>42379</v>
      </c>
      <c r="W1112" s="2">
        <v>2016</v>
      </c>
      <c r="X1112" s="5">
        <v>42735</v>
      </c>
      <c r="Y1112" s="2">
        <v>2016</v>
      </c>
      <c r="Z1112" s="2" t="s">
        <v>2016</v>
      </c>
      <c r="AA1112" s="4">
        <v>160000</v>
      </c>
      <c r="AB1112" s="4">
        <v>160000</v>
      </c>
      <c r="AC1112" s="4"/>
      <c r="AD1112" s="4"/>
      <c r="AE1112" s="4"/>
      <c r="AF1112" s="4"/>
      <c r="AG1112" s="4"/>
      <c r="AH1112" s="4"/>
      <c r="AI1112" s="4"/>
      <c r="AJ1112" s="4"/>
      <c r="AK1112" s="4">
        <v>160000</v>
      </c>
      <c r="AL1112" s="4">
        <v>160000</v>
      </c>
      <c r="AM1112" s="4"/>
      <c r="AN1112" s="4"/>
      <c r="AO1112" s="4"/>
      <c r="AP1112" s="4"/>
      <c r="AQ1112" s="4"/>
      <c r="AR1112" s="4"/>
      <c r="AS1112" s="4"/>
      <c r="AT1112" s="4"/>
      <c r="AU1112" s="2" t="s">
        <v>1401</v>
      </c>
      <c r="AV1112" s="2" t="s">
        <v>1220</v>
      </c>
      <c r="AW1112" s="2" t="s">
        <v>2017</v>
      </c>
    </row>
    <row r="1113" spans="1:49" ht="114" outlineLevel="2" x14ac:dyDescent="0.2">
      <c r="A1113" s="52" t="s">
        <v>2034</v>
      </c>
      <c r="B1113" s="52"/>
      <c r="C1113" s="2" t="s">
        <v>105</v>
      </c>
      <c r="D1113" s="2">
        <v>1</v>
      </c>
      <c r="E1113" s="2" t="s">
        <v>106</v>
      </c>
      <c r="F1113" s="2" t="s">
        <v>107</v>
      </c>
      <c r="G1113" s="2" t="s">
        <v>108</v>
      </c>
      <c r="H1113" s="2" t="s">
        <v>109</v>
      </c>
      <c r="I1113" s="2" t="s">
        <v>2035</v>
      </c>
      <c r="J1113" s="2" t="s">
        <v>111</v>
      </c>
      <c r="K1113" s="4">
        <v>55000</v>
      </c>
      <c r="L1113" s="4">
        <v>55000</v>
      </c>
      <c r="M1113" s="5">
        <v>42339</v>
      </c>
      <c r="N1113" s="2" t="s">
        <v>1399</v>
      </c>
      <c r="O1113" s="2"/>
      <c r="P1113" s="2" t="s">
        <v>233</v>
      </c>
      <c r="Q1113" s="2" t="s">
        <v>1400</v>
      </c>
      <c r="R1113" s="2" t="s">
        <v>1327</v>
      </c>
      <c r="S1113" s="2" t="s">
        <v>2015</v>
      </c>
      <c r="T1113" s="2"/>
      <c r="U1113" s="2" t="s">
        <v>1276</v>
      </c>
      <c r="V1113" s="5">
        <v>42379</v>
      </c>
      <c r="W1113" s="2">
        <v>2016</v>
      </c>
      <c r="X1113" s="5">
        <v>42735</v>
      </c>
      <c r="Y1113" s="2">
        <v>2016</v>
      </c>
      <c r="Z1113" s="2" t="s">
        <v>2016</v>
      </c>
      <c r="AA1113" s="4">
        <v>55000</v>
      </c>
      <c r="AB1113" s="4">
        <v>55000</v>
      </c>
      <c r="AC1113" s="4"/>
      <c r="AD1113" s="4"/>
      <c r="AE1113" s="4"/>
      <c r="AF1113" s="4"/>
      <c r="AG1113" s="4"/>
      <c r="AH1113" s="4"/>
      <c r="AI1113" s="4"/>
      <c r="AJ1113" s="4"/>
      <c r="AK1113" s="4">
        <v>55000</v>
      </c>
      <c r="AL1113" s="4">
        <v>55000</v>
      </c>
      <c r="AM1113" s="4"/>
      <c r="AN1113" s="4"/>
      <c r="AO1113" s="4"/>
      <c r="AP1113" s="4"/>
      <c r="AQ1113" s="4"/>
      <c r="AR1113" s="4"/>
      <c r="AS1113" s="4"/>
      <c r="AT1113" s="4"/>
      <c r="AU1113" s="2" t="s">
        <v>1401</v>
      </c>
      <c r="AV1113" s="2" t="s">
        <v>1220</v>
      </c>
      <c r="AW1113" s="2" t="s">
        <v>2017</v>
      </c>
    </row>
    <row r="1114" spans="1:49" ht="114" outlineLevel="2" x14ac:dyDescent="0.2">
      <c r="A1114" s="52" t="s">
        <v>2036</v>
      </c>
      <c r="B1114" s="52"/>
      <c r="C1114" s="2" t="s">
        <v>105</v>
      </c>
      <c r="D1114" s="2">
        <v>1</v>
      </c>
      <c r="E1114" s="2" t="s">
        <v>106</v>
      </c>
      <c r="F1114" s="2" t="s">
        <v>107</v>
      </c>
      <c r="G1114" s="2" t="s">
        <v>108</v>
      </c>
      <c r="H1114" s="2" t="s">
        <v>109</v>
      </c>
      <c r="I1114" s="2" t="s">
        <v>2037</v>
      </c>
      <c r="J1114" s="2" t="s">
        <v>111</v>
      </c>
      <c r="K1114" s="4">
        <v>55000</v>
      </c>
      <c r="L1114" s="4">
        <v>55000</v>
      </c>
      <c r="M1114" s="5">
        <v>42339</v>
      </c>
      <c r="N1114" s="2" t="s">
        <v>1399</v>
      </c>
      <c r="O1114" s="2"/>
      <c r="P1114" s="2" t="s">
        <v>233</v>
      </c>
      <c r="Q1114" s="2" t="s">
        <v>1400</v>
      </c>
      <c r="R1114" s="2" t="s">
        <v>1327</v>
      </c>
      <c r="S1114" s="2" t="s">
        <v>2015</v>
      </c>
      <c r="T1114" s="2"/>
      <c r="U1114" s="2" t="s">
        <v>1276</v>
      </c>
      <c r="V1114" s="5">
        <v>42379</v>
      </c>
      <c r="W1114" s="2">
        <v>2016</v>
      </c>
      <c r="X1114" s="5">
        <v>42735</v>
      </c>
      <c r="Y1114" s="2">
        <v>2016</v>
      </c>
      <c r="Z1114" s="2" t="s">
        <v>2016</v>
      </c>
      <c r="AA1114" s="4">
        <v>55000</v>
      </c>
      <c r="AB1114" s="4">
        <v>55000</v>
      </c>
      <c r="AC1114" s="4"/>
      <c r="AD1114" s="4"/>
      <c r="AE1114" s="4"/>
      <c r="AF1114" s="4"/>
      <c r="AG1114" s="4"/>
      <c r="AH1114" s="4"/>
      <c r="AI1114" s="4"/>
      <c r="AJ1114" s="4"/>
      <c r="AK1114" s="4">
        <v>55000</v>
      </c>
      <c r="AL1114" s="4">
        <v>55000</v>
      </c>
      <c r="AM1114" s="4"/>
      <c r="AN1114" s="4"/>
      <c r="AO1114" s="4"/>
      <c r="AP1114" s="4"/>
      <c r="AQ1114" s="4"/>
      <c r="AR1114" s="4"/>
      <c r="AS1114" s="4"/>
      <c r="AT1114" s="4"/>
      <c r="AU1114" s="2" t="s">
        <v>1401</v>
      </c>
      <c r="AV1114" s="2" t="s">
        <v>1220</v>
      </c>
      <c r="AW1114" s="2" t="s">
        <v>2017</v>
      </c>
    </row>
    <row r="1115" spans="1:49" ht="114" outlineLevel="2" x14ac:dyDescent="0.2">
      <c r="A1115" s="52" t="s">
        <v>2038</v>
      </c>
      <c r="B1115" s="52"/>
      <c r="C1115" s="2" t="s">
        <v>105</v>
      </c>
      <c r="D1115" s="2">
        <v>1</v>
      </c>
      <c r="E1115" s="2" t="s">
        <v>106</v>
      </c>
      <c r="F1115" s="2" t="s">
        <v>107</v>
      </c>
      <c r="G1115" s="2" t="s">
        <v>108</v>
      </c>
      <c r="H1115" s="2" t="s">
        <v>109</v>
      </c>
      <c r="I1115" s="2" t="s">
        <v>2039</v>
      </c>
      <c r="J1115" s="2" t="s">
        <v>111</v>
      </c>
      <c r="K1115" s="4">
        <v>160000</v>
      </c>
      <c r="L1115" s="4">
        <v>160000</v>
      </c>
      <c r="M1115" s="5">
        <v>42339</v>
      </c>
      <c r="N1115" s="2" t="s">
        <v>1399</v>
      </c>
      <c r="O1115" s="2"/>
      <c r="P1115" s="2" t="s">
        <v>233</v>
      </c>
      <c r="Q1115" s="2" t="s">
        <v>1400</v>
      </c>
      <c r="R1115" s="2" t="s">
        <v>1327</v>
      </c>
      <c r="S1115" s="2" t="s">
        <v>2015</v>
      </c>
      <c r="T1115" s="2"/>
      <c r="U1115" s="2" t="s">
        <v>1276</v>
      </c>
      <c r="V1115" s="5">
        <v>42379</v>
      </c>
      <c r="W1115" s="2">
        <v>2016</v>
      </c>
      <c r="X1115" s="5">
        <v>42735</v>
      </c>
      <c r="Y1115" s="2">
        <v>2016</v>
      </c>
      <c r="Z1115" s="2" t="s">
        <v>2016</v>
      </c>
      <c r="AA1115" s="4">
        <v>160000</v>
      </c>
      <c r="AB1115" s="4">
        <v>160000</v>
      </c>
      <c r="AC1115" s="4"/>
      <c r="AD1115" s="4"/>
      <c r="AE1115" s="4"/>
      <c r="AF1115" s="4"/>
      <c r="AG1115" s="4"/>
      <c r="AH1115" s="4"/>
      <c r="AI1115" s="4"/>
      <c r="AJ1115" s="4"/>
      <c r="AK1115" s="4">
        <v>160000</v>
      </c>
      <c r="AL1115" s="4">
        <v>160000</v>
      </c>
      <c r="AM1115" s="4"/>
      <c r="AN1115" s="4"/>
      <c r="AO1115" s="4"/>
      <c r="AP1115" s="4"/>
      <c r="AQ1115" s="4"/>
      <c r="AR1115" s="4"/>
      <c r="AS1115" s="4"/>
      <c r="AT1115" s="4"/>
      <c r="AU1115" s="2" t="s">
        <v>1401</v>
      </c>
      <c r="AV1115" s="2" t="s">
        <v>1220</v>
      </c>
      <c r="AW1115" s="2" t="s">
        <v>2017</v>
      </c>
    </row>
    <row r="1116" spans="1:49" ht="114" outlineLevel="2" x14ac:dyDescent="0.2">
      <c r="A1116" s="52" t="s">
        <v>2040</v>
      </c>
      <c r="B1116" s="52"/>
      <c r="C1116" s="2" t="s">
        <v>105</v>
      </c>
      <c r="D1116" s="2">
        <v>1</v>
      </c>
      <c r="E1116" s="2" t="s">
        <v>106</v>
      </c>
      <c r="F1116" s="2" t="s">
        <v>107</v>
      </c>
      <c r="G1116" s="2" t="s">
        <v>108</v>
      </c>
      <c r="H1116" s="2" t="s">
        <v>109</v>
      </c>
      <c r="I1116" s="2" t="s">
        <v>2041</v>
      </c>
      <c r="J1116" s="2" t="s">
        <v>111</v>
      </c>
      <c r="K1116" s="4">
        <v>60000</v>
      </c>
      <c r="L1116" s="4">
        <v>60000</v>
      </c>
      <c r="M1116" s="5">
        <v>42339</v>
      </c>
      <c r="N1116" s="2" t="s">
        <v>1399</v>
      </c>
      <c r="O1116" s="2"/>
      <c r="P1116" s="2" t="s">
        <v>233</v>
      </c>
      <c r="Q1116" s="2" t="s">
        <v>1400</v>
      </c>
      <c r="R1116" s="2" t="s">
        <v>1327</v>
      </c>
      <c r="S1116" s="2" t="s">
        <v>2015</v>
      </c>
      <c r="T1116" s="2"/>
      <c r="U1116" s="2" t="s">
        <v>1276</v>
      </c>
      <c r="V1116" s="5">
        <v>42379</v>
      </c>
      <c r="W1116" s="2">
        <v>2016</v>
      </c>
      <c r="X1116" s="5">
        <v>42735</v>
      </c>
      <c r="Y1116" s="2">
        <v>2016</v>
      </c>
      <c r="Z1116" s="2" t="s">
        <v>2016</v>
      </c>
      <c r="AA1116" s="4">
        <v>60000</v>
      </c>
      <c r="AB1116" s="4">
        <v>60000</v>
      </c>
      <c r="AC1116" s="4"/>
      <c r="AD1116" s="4"/>
      <c r="AE1116" s="4"/>
      <c r="AF1116" s="4"/>
      <c r="AG1116" s="4"/>
      <c r="AH1116" s="4"/>
      <c r="AI1116" s="4"/>
      <c r="AJ1116" s="4"/>
      <c r="AK1116" s="4">
        <v>60000</v>
      </c>
      <c r="AL1116" s="4">
        <v>60000</v>
      </c>
      <c r="AM1116" s="4"/>
      <c r="AN1116" s="4"/>
      <c r="AO1116" s="4"/>
      <c r="AP1116" s="4"/>
      <c r="AQ1116" s="4"/>
      <c r="AR1116" s="4"/>
      <c r="AS1116" s="4"/>
      <c r="AT1116" s="4"/>
      <c r="AU1116" s="2" t="s">
        <v>1401</v>
      </c>
      <c r="AV1116" s="2" t="s">
        <v>1220</v>
      </c>
      <c r="AW1116" s="2" t="s">
        <v>2017</v>
      </c>
    </row>
    <row r="1117" spans="1:49" ht="114" outlineLevel="2" x14ac:dyDescent="0.2">
      <c r="A1117" s="52" t="s">
        <v>2042</v>
      </c>
      <c r="B1117" s="52"/>
      <c r="C1117" s="2" t="s">
        <v>105</v>
      </c>
      <c r="D1117" s="2">
        <v>1</v>
      </c>
      <c r="E1117" s="2" t="s">
        <v>106</v>
      </c>
      <c r="F1117" s="2" t="s">
        <v>107</v>
      </c>
      <c r="G1117" s="2" t="s">
        <v>108</v>
      </c>
      <c r="H1117" s="2" t="s">
        <v>109</v>
      </c>
      <c r="I1117" s="2" t="s">
        <v>2043</v>
      </c>
      <c r="J1117" s="2" t="s">
        <v>111</v>
      </c>
      <c r="K1117" s="4">
        <v>55000</v>
      </c>
      <c r="L1117" s="4">
        <v>55000</v>
      </c>
      <c r="M1117" s="5">
        <v>42339</v>
      </c>
      <c r="N1117" s="2" t="s">
        <v>1399</v>
      </c>
      <c r="O1117" s="2"/>
      <c r="P1117" s="2" t="s">
        <v>233</v>
      </c>
      <c r="Q1117" s="2" t="s">
        <v>1400</v>
      </c>
      <c r="R1117" s="2" t="s">
        <v>1327</v>
      </c>
      <c r="S1117" s="2" t="s">
        <v>2015</v>
      </c>
      <c r="T1117" s="2"/>
      <c r="U1117" s="2" t="s">
        <v>1276</v>
      </c>
      <c r="V1117" s="5">
        <v>42379</v>
      </c>
      <c r="W1117" s="2">
        <v>2016</v>
      </c>
      <c r="X1117" s="5">
        <v>42735</v>
      </c>
      <c r="Y1117" s="2">
        <v>2016</v>
      </c>
      <c r="Z1117" s="2" t="s">
        <v>2016</v>
      </c>
      <c r="AA1117" s="4">
        <v>55000</v>
      </c>
      <c r="AB1117" s="4">
        <v>55000</v>
      </c>
      <c r="AC1117" s="4"/>
      <c r="AD1117" s="4"/>
      <c r="AE1117" s="4"/>
      <c r="AF1117" s="4"/>
      <c r="AG1117" s="4"/>
      <c r="AH1117" s="4"/>
      <c r="AI1117" s="4"/>
      <c r="AJ1117" s="4"/>
      <c r="AK1117" s="4">
        <v>55000</v>
      </c>
      <c r="AL1117" s="4">
        <v>55000</v>
      </c>
      <c r="AM1117" s="4"/>
      <c r="AN1117" s="4"/>
      <c r="AO1117" s="4"/>
      <c r="AP1117" s="4"/>
      <c r="AQ1117" s="4"/>
      <c r="AR1117" s="4"/>
      <c r="AS1117" s="4"/>
      <c r="AT1117" s="4"/>
      <c r="AU1117" s="2" t="s">
        <v>1401</v>
      </c>
      <c r="AV1117" s="2" t="s">
        <v>1220</v>
      </c>
      <c r="AW1117" s="2" t="s">
        <v>2017</v>
      </c>
    </row>
    <row r="1118" spans="1:49" ht="114" outlineLevel="2" x14ac:dyDescent="0.2">
      <c r="A1118" s="52" t="s">
        <v>2044</v>
      </c>
      <c r="B1118" s="52"/>
      <c r="C1118" s="2" t="s">
        <v>105</v>
      </c>
      <c r="D1118" s="2">
        <v>1</v>
      </c>
      <c r="E1118" s="2" t="s">
        <v>106</v>
      </c>
      <c r="F1118" s="2" t="s">
        <v>107</v>
      </c>
      <c r="G1118" s="2" t="s">
        <v>108</v>
      </c>
      <c r="H1118" s="2" t="s">
        <v>109</v>
      </c>
      <c r="I1118" s="2" t="s">
        <v>2045</v>
      </c>
      <c r="J1118" s="2" t="s">
        <v>111</v>
      </c>
      <c r="K1118" s="4">
        <v>160000</v>
      </c>
      <c r="L1118" s="4">
        <v>160000</v>
      </c>
      <c r="M1118" s="5">
        <v>42339</v>
      </c>
      <c r="N1118" s="2" t="s">
        <v>1399</v>
      </c>
      <c r="O1118" s="2"/>
      <c r="P1118" s="2" t="s">
        <v>233</v>
      </c>
      <c r="Q1118" s="2" t="s">
        <v>1400</v>
      </c>
      <c r="R1118" s="2" t="s">
        <v>1327</v>
      </c>
      <c r="S1118" s="2" t="s">
        <v>2015</v>
      </c>
      <c r="T1118" s="2"/>
      <c r="U1118" s="2" t="s">
        <v>1276</v>
      </c>
      <c r="V1118" s="5">
        <v>42379</v>
      </c>
      <c r="W1118" s="2">
        <v>2016</v>
      </c>
      <c r="X1118" s="5">
        <v>42735</v>
      </c>
      <c r="Y1118" s="2">
        <v>2016</v>
      </c>
      <c r="Z1118" s="2" t="s">
        <v>2016</v>
      </c>
      <c r="AA1118" s="4">
        <v>160000</v>
      </c>
      <c r="AB1118" s="4">
        <v>160000</v>
      </c>
      <c r="AC1118" s="4"/>
      <c r="AD1118" s="4"/>
      <c r="AE1118" s="4"/>
      <c r="AF1118" s="4"/>
      <c r="AG1118" s="4"/>
      <c r="AH1118" s="4"/>
      <c r="AI1118" s="4"/>
      <c r="AJ1118" s="4"/>
      <c r="AK1118" s="4">
        <v>160000</v>
      </c>
      <c r="AL1118" s="4">
        <v>160000</v>
      </c>
      <c r="AM1118" s="4"/>
      <c r="AN1118" s="4"/>
      <c r="AO1118" s="4"/>
      <c r="AP1118" s="4"/>
      <c r="AQ1118" s="4"/>
      <c r="AR1118" s="4"/>
      <c r="AS1118" s="4"/>
      <c r="AT1118" s="4"/>
      <c r="AU1118" s="2" t="s">
        <v>1401</v>
      </c>
      <c r="AV1118" s="2" t="s">
        <v>1220</v>
      </c>
      <c r="AW1118" s="2" t="s">
        <v>2017</v>
      </c>
    </row>
    <row r="1119" spans="1:49" ht="114" outlineLevel="2" x14ac:dyDescent="0.2">
      <c r="A1119" s="52" t="s">
        <v>2046</v>
      </c>
      <c r="B1119" s="52"/>
      <c r="C1119" s="2" t="s">
        <v>105</v>
      </c>
      <c r="D1119" s="2">
        <v>1</v>
      </c>
      <c r="E1119" s="2" t="s">
        <v>106</v>
      </c>
      <c r="F1119" s="2" t="s">
        <v>107</v>
      </c>
      <c r="G1119" s="2" t="s">
        <v>108</v>
      </c>
      <c r="H1119" s="2" t="s">
        <v>109</v>
      </c>
      <c r="I1119" s="2" t="s">
        <v>2047</v>
      </c>
      <c r="J1119" s="2" t="s">
        <v>111</v>
      </c>
      <c r="K1119" s="4">
        <v>100000</v>
      </c>
      <c r="L1119" s="4">
        <v>100000</v>
      </c>
      <c r="M1119" s="5">
        <v>42339</v>
      </c>
      <c r="N1119" s="2" t="s">
        <v>1399</v>
      </c>
      <c r="O1119" s="2"/>
      <c r="P1119" s="2" t="s">
        <v>233</v>
      </c>
      <c r="Q1119" s="2" t="s">
        <v>1400</v>
      </c>
      <c r="R1119" s="2" t="s">
        <v>1327</v>
      </c>
      <c r="S1119" s="2" t="s">
        <v>2015</v>
      </c>
      <c r="T1119" s="2"/>
      <c r="U1119" s="2" t="s">
        <v>1276</v>
      </c>
      <c r="V1119" s="5">
        <v>42379</v>
      </c>
      <c r="W1119" s="2">
        <v>2016</v>
      </c>
      <c r="X1119" s="5">
        <v>42735</v>
      </c>
      <c r="Y1119" s="2">
        <v>2016</v>
      </c>
      <c r="Z1119" s="2" t="s">
        <v>2016</v>
      </c>
      <c r="AA1119" s="4">
        <v>100000</v>
      </c>
      <c r="AB1119" s="4">
        <v>100000</v>
      </c>
      <c r="AC1119" s="4"/>
      <c r="AD1119" s="4"/>
      <c r="AE1119" s="4"/>
      <c r="AF1119" s="4"/>
      <c r="AG1119" s="4"/>
      <c r="AH1119" s="4"/>
      <c r="AI1119" s="4"/>
      <c r="AJ1119" s="4"/>
      <c r="AK1119" s="4">
        <v>100000</v>
      </c>
      <c r="AL1119" s="4">
        <v>100000</v>
      </c>
      <c r="AM1119" s="4"/>
      <c r="AN1119" s="4"/>
      <c r="AO1119" s="4"/>
      <c r="AP1119" s="4"/>
      <c r="AQ1119" s="4"/>
      <c r="AR1119" s="4"/>
      <c r="AS1119" s="4"/>
      <c r="AT1119" s="4"/>
      <c r="AU1119" s="2" t="s">
        <v>1401</v>
      </c>
      <c r="AV1119" s="2" t="s">
        <v>1220</v>
      </c>
      <c r="AW1119" s="2" t="s">
        <v>2017</v>
      </c>
    </row>
    <row r="1120" spans="1:49" ht="114" outlineLevel="2" x14ac:dyDescent="0.2">
      <c r="A1120" s="52" t="s">
        <v>2048</v>
      </c>
      <c r="B1120" s="52"/>
      <c r="C1120" s="2" t="s">
        <v>105</v>
      </c>
      <c r="D1120" s="2">
        <v>1</v>
      </c>
      <c r="E1120" s="2" t="s">
        <v>106</v>
      </c>
      <c r="F1120" s="2" t="s">
        <v>107</v>
      </c>
      <c r="G1120" s="2" t="s">
        <v>108</v>
      </c>
      <c r="H1120" s="2" t="s">
        <v>109</v>
      </c>
      <c r="I1120" s="2" t="s">
        <v>2049</v>
      </c>
      <c r="J1120" s="2" t="s">
        <v>111</v>
      </c>
      <c r="K1120" s="4">
        <v>70000</v>
      </c>
      <c r="L1120" s="4">
        <v>70000</v>
      </c>
      <c r="M1120" s="5">
        <v>42339</v>
      </c>
      <c r="N1120" s="2" t="s">
        <v>1399</v>
      </c>
      <c r="O1120" s="2"/>
      <c r="P1120" s="2" t="s">
        <v>233</v>
      </c>
      <c r="Q1120" s="2" t="s">
        <v>1400</v>
      </c>
      <c r="R1120" s="2" t="s">
        <v>1327</v>
      </c>
      <c r="S1120" s="2" t="s">
        <v>2015</v>
      </c>
      <c r="T1120" s="2"/>
      <c r="U1120" s="2" t="s">
        <v>1276</v>
      </c>
      <c r="V1120" s="5">
        <v>42379</v>
      </c>
      <c r="W1120" s="2">
        <v>2016</v>
      </c>
      <c r="X1120" s="5">
        <v>42735</v>
      </c>
      <c r="Y1120" s="2">
        <v>2016</v>
      </c>
      <c r="Z1120" s="2" t="s">
        <v>2016</v>
      </c>
      <c r="AA1120" s="4">
        <v>70000</v>
      </c>
      <c r="AB1120" s="4">
        <v>70000</v>
      </c>
      <c r="AC1120" s="4"/>
      <c r="AD1120" s="4"/>
      <c r="AE1120" s="4"/>
      <c r="AF1120" s="4"/>
      <c r="AG1120" s="4"/>
      <c r="AH1120" s="4"/>
      <c r="AI1120" s="4"/>
      <c r="AJ1120" s="4"/>
      <c r="AK1120" s="4">
        <v>70000</v>
      </c>
      <c r="AL1120" s="4">
        <v>70000</v>
      </c>
      <c r="AM1120" s="4"/>
      <c r="AN1120" s="4"/>
      <c r="AO1120" s="4"/>
      <c r="AP1120" s="4"/>
      <c r="AQ1120" s="4"/>
      <c r="AR1120" s="4"/>
      <c r="AS1120" s="4"/>
      <c r="AT1120" s="4"/>
      <c r="AU1120" s="2" t="s">
        <v>1401</v>
      </c>
      <c r="AV1120" s="2" t="s">
        <v>1220</v>
      </c>
      <c r="AW1120" s="2" t="s">
        <v>2017</v>
      </c>
    </row>
    <row r="1121" spans="1:49" ht="71.25" outlineLevel="2" x14ac:dyDescent="0.2">
      <c r="A1121" s="52" t="s">
        <v>2050</v>
      </c>
      <c r="B1121" s="52"/>
      <c r="C1121" s="2" t="s">
        <v>105</v>
      </c>
      <c r="D1121" s="2">
        <v>1</v>
      </c>
      <c r="E1121" s="2" t="s">
        <v>106</v>
      </c>
      <c r="F1121" s="2" t="s">
        <v>107</v>
      </c>
      <c r="G1121" s="2" t="s">
        <v>108</v>
      </c>
      <c r="H1121" s="2" t="s">
        <v>109</v>
      </c>
      <c r="I1121" s="2" t="s">
        <v>2051</v>
      </c>
      <c r="J1121" s="2" t="s">
        <v>111</v>
      </c>
      <c r="K1121" s="4">
        <v>240000</v>
      </c>
      <c r="L1121" s="4">
        <v>283200</v>
      </c>
      <c r="M1121" s="5">
        <v>42309</v>
      </c>
      <c r="N1121" s="2" t="s">
        <v>1399</v>
      </c>
      <c r="O1121" s="2"/>
      <c r="P1121" s="2" t="s">
        <v>233</v>
      </c>
      <c r="Q1121" s="2" t="s">
        <v>1400</v>
      </c>
      <c r="R1121" s="2" t="s">
        <v>2052</v>
      </c>
      <c r="S1121" s="2" t="s">
        <v>1372</v>
      </c>
      <c r="T1121" s="2"/>
      <c r="U1121" s="2" t="s">
        <v>950</v>
      </c>
      <c r="V1121" s="5">
        <v>42370</v>
      </c>
      <c r="W1121" s="2">
        <v>2016</v>
      </c>
      <c r="X1121" s="5">
        <v>42734</v>
      </c>
      <c r="Y1121" s="2">
        <v>2016</v>
      </c>
      <c r="Z1121" s="2" t="s">
        <v>2053</v>
      </c>
      <c r="AA1121" s="4">
        <v>240000</v>
      </c>
      <c r="AB1121" s="4">
        <v>283200</v>
      </c>
      <c r="AC1121" s="4"/>
      <c r="AD1121" s="4"/>
      <c r="AE1121" s="4"/>
      <c r="AF1121" s="4"/>
      <c r="AG1121" s="4"/>
      <c r="AH1121" s="4"/>
      <c r="AI1121" s="4"/>
      <c r="AJ1121" s="4"/>
      <c r="AK1121" s="4">
        <v>240000</v>
      </c>
      <c r="AL1121" s="4">
        <v>283200</v>
      </c>
      <c r="AM1121" s="4"/>
      <c r="AN1121" s="4"/>
      <c r="AO1121" s="4"/>
      <c r="AP1121" s="4"/>
      <c r="AQ1121" s="4"/>
      <c r="AR1121" s="4"/>
      <c r="AS1121" s="4"/>
      <c r="AT1121" s="4"/>
      <c r="AU1121" s="2" t="s">
        <v>1401</v>
      </c>
      <c r="AV1121" s="2" t="s">
        <v>1436</v>
      </c>
      <c r="AW1121" s="2" t="s">
        <v>1169</v>
      </c>
    </row>
    <row r="1122" spans="1:49" ht="71.25" outlineLevel="2" x14ac:dyDescent="0.2">
      <c r="A1122" s="52" t="s">
        <v>2054</v>
      </c>
      <c r="B1122" s="52"/>
      <c r="C1122" s="2" t="s">
        <v>105</v>
      </c>
      <c r="D1122" s="2">
        <v>1</v>
      </c>
      <c r="E1122" s="2" t="s">
        <v>106</v>
      </c>
      <c r="F1122" s="2" t="s">
        <v>107</v>
      </c>
      <c r="G1122" s="2" t="s">
        <v>108</v>
      </c>
      <c r="H1122" s="2" t="s">
        <v>109</v>
      </c>
      <c r="I1122" s="2" t="s">
        <v>2055</v>
      </c>
      <c r="J1122" s="2" t="s">
        <v>111</v>
      </c>
      <c r="K1122" s="4">
        <v>360000</v>
      </c>
      <c r="L1122" s="4">
        <v>360000</v>
      </c>
      <c r="M1122" s="5">
        <v>42309</v>
      </c>
      <c r="N1122" s="2" t="s">
        <v>1399</v>
      </c>
      <c r="O1122" s="2"/>
      <c r="P1122" s="2" t="s">
        <v>233</v>
      </c>
      <c r="Q1122" s="2" t="s">
        <v>1400</v>
      </c>
      <c r="R1122" s="2" t="s">
        <v>2052</v>
      </c>
      <c r="S1122" s="2" t="s">
        <v>1372</v>
      </c>
      <c r="T1122" s="2"/>
      <c r="U1122" s="2" t="s">
        <v>950</v>
      </c>
      <c r="V1122" s="5">
        <v>42370</v>
      </c>
      <c r="W1122" s="2">
        <v>2016</v>
      </c>
      <c r="X1122" s="5">
        <v>42734</v>
      </c>
      <c r="Y1122" s="2">
        <v>2016</v>
      </c>
      <c r="Z1122" s="2" t="s">
        <v>2053</v>
      </c>
      <c r="AA1122" s="4">
        <v>360000</v>
      </c>
      <c r="AB1122" s="4">
        <v>360000</v>
      </c>
      <c r="AC1122" s="4"/>
      <c r="AD1122" s="4"/>
      <c r="AE1122" s="4"/>
      <c r="AF1122" s="4"/>
      <c r="AG1122" s="4"/>
      <c r="AH1122" s="4"/>
      <c r="AI1122" s="4"/>
      <c r="AJ1122" s="4"/>
      <c r="AK1122" s="4">
        <v>360000</v>
      </c>
      <c r="AL1122" s="4">
        <v>360000</v>
      </c>
      <c r="AM1122" s="4"/>
      <c r="AN1122" s="4"/>
      <c r="AO1122" s="4"/>
      <c r="AP1122" s="4"/>
      <c r="AQ1122" s="4"/>
      <c r="AR1122" s="4"/>
      <c r="AS1122" s="4"/>
      <c r="AT1122" s="4"/>
      <c r="AU1122" s="2" t="s">
        <v>1401</v>
      </c>
      <c r="AV1122" s="2" t="s">
        <v>1436</v>
      </c>
      <c r="AW1122" s="2" t="s">
        <v>1169</v>
      </c>
    </row>
    <row r="1123" spans="1:49" ht="71.25" outlineLevel="2" x14ac:dyDescent="0.2">
      <c r="A1123" s="52" t="s">
        <v>2056</v>
      </c>
      <c r="B1123" s="52"/>
      <c r="C1123" s="2" t="s">
        <v>105</v>
      </c>
      <c r="D1123" s="2">
        <v>1</v>
      </c>
      <c r="E1123" s="2" t="s">
        <v>106</v>
      </c>
      <c r="F1123" s="2" t="s">
        <v>107</v>
      </c>
      <c r="G1123" s="2" t="s">
        <v>108</v>
      </c>
      <c r="H1123" s="2" t="s">
        <v>109</v>
      </c>
      <c r="I1123" s="2" t="s">
        <v>2057</v>
      </c>
      <c r="J1123" s="2" t="s">
        <v>111</v>
      </c>
      <c r="K1123" s="4">
        <v>90000</v>
      </c>
      <c r="L1123" s="4">
        <v>90000</v>
      </c>
      <c r="M1123" s="5">
        <v>42309</v>
      </c>
      <c r="N1123" s="2" t="s">
        <v>1399</v>
      </c>
      <c r="O1123" s="2"/>
      <c r="P1123" s="2" t="s">
        <v>233</v>
      </c>
      <c r="Q1123" s="2" t="s">
        <v>1400</v>
      </c>
      <c r="R1123" s="2" t="s">
        <v>2052</v>
      </c>
      <c r="S1123" s="2" t="s">
        <v>1372</v>
      </c>
      <c r="T1123" s="2"/>
      <c r="U1123" s="2" t="s">
        <v>950</v>
      </c>
      <c r="V1123" s="5">
        <v>42370</v>
      </c>
      <c r="W1123" s="2">
        <v>2016</v>
      </c>
      <c r="X1123" s="5">
        <v>42734</v>
      </c>
      <c r="Y1123" s="2">
        <v>2016</v>
      </c>
      <c r="Z1123" s="2" t="s">
        <v>2053</v>
      </c>
      <c r="AA1123" s="4">
        <v>90000</v>
      </c>
      <c r="AB1123" s="4">
        <v>90000</v>
      </c>
      <c r="AC1123" s="4"/>
      <c r="AD1123" s="4"/>
      <c r="AE1123" s="4"/>
      <c r="AF1123" s="4"/>
      <c r="AG1123" s="4"/>
      <c r="AH1123" s="4"/>
      <c r="AI1123" s="4"/>
      <c r="AJ1123" s="4"/>
      <c r="AK1123" s="4">
        <v>90000</v>
      </c>
      <c r="AL1123" s="4">
        <v>90000</v>
      </c>
      <c r="AM1123" s="4"/>
      <c r="AN1123" s="4"/>
      <c r="AO1123" s="4"/>
      <c r="AP1123" s="4"/>
      <c r="AQ1123" s="4"/>
      <c r="AR1123" s="4"/>
      <c r="AS1123" s="4"/>
      <c r="AT1123" s="4"/>
      <c r="AU1123" s="2" t="s">
        <v>1401</v>
      </c>
      <c r="AV1123" s="2" t="s">
        <v>1436</v>
      </c>
      <c r="AW1123" s="2" t="s">
        <v>1169</v>
      </c>
    </row>
    <row r="1124" spans="1:49" ht="71.25" outlineLevel="2" x14ac:dyDescent="0.2">
      <c r="A1124" s="52" t="s">
        <v>2058</v>
      </c>
      <c r="B1124" s="52"/>
      <c r="C1124" s="2" t="s">
        <v>105</v>
      </c>
      <c r="D1124" s="2">
        <v>1</v>
      </c>
      <c r="E1124" s="2" t="s">
        <v>106</v>
      </c>
      <c r="F1124" s="2" t="s">
        <v>107</v>
      </c>
      <c r="G1124" s="2" t="s">
        <v>108</v>
      </c>
      <c r="H1124" s="2" t="s">
        <v>109</v>
      </c>
      <c r="I1124" s="2" t="s">
        <v>2059</v>
      </c>
      <c r="J1124" s="2" t="s">
        <v>111</v>
      </c>
      <c r="K1124" s="4">
        <v>99990</v>
      </c>
      <c r="L1124" s="4">
        <v>99990</v>
      </c>
      <c r="M1124" s="5">
        <v>42309</v>
      </c>
      <c r="N1124" s="2" t="s">
        <v>1399</v>
      </c>
      <c r="O1124" s="2"/>
      <c r="P1124" s="2" t="s">
        <v>233</v>
      </c>
      <c r="Q1124" s="2" t="s">
        <v>1400</v>
      </c>
      <c r="R1124" s="2" t="s">
        <v>2060</v>
      </c>
      <c r="S1124" s="2" t="s">
        <v>1173</v>
      </c>
      <c r="T1124" s="2"/>
      <c r="U1124" s="2" t="s">
        <v>950</v>
      </c>
      <c r="V1124" s="5">
        <v>42370</v>
      </c>
      <c r="W1124" s="2">
        <v>2016</v>
      </c>
      <c r="X1124" s="5">
        <v>42734</v>
      </c>
      <c r="Y1124" s="2">
        <v>2016</v>
      </c>
      <c r="Z1124" s="2" t="s">
        <v>2053</v>
      </c>
      <c r="AA1124" s="4">
        <v>99990</v>
      </c>
      <c r="AB1124" s="4">
        <v>99990</v>
      </c>
      <c r="AC1124" s="4"/>
      <c r="AD1124" s="4"/>
      <c r="AE1124" s="4"/>
      <c r="AF1124" s="4"/>
      <c r="AG1124" s="4"/>
      <c r="AH1124" s="4"/>
      <c r="AI1124" s="4"/>
      <c r="AJ1124" s="4"/>
      <c r="AK1124" s="4">
        <v>99990</v>
      </c>
      <c r="AL1124" s="4">
        <v>99990</v>
      </c>
      <c r="AM1124" s="4"/>
      <c r="AN1124" s="4"/>
      <c r="AO1124" s="4"/>
      <c r="AP1124" s="4"/>
      <c r="AQ1124" s="4"/>
      <c r="AR1124" s="4"/>
      <c r="AS1124" s="4"/>
      <c r="AT1124" s="4"/>
      <c r="AU1124" s="2" t="s">
        <v>1401</v>
      </c>
      <c r="AV1124" s="2" t="s">
        <v>1436</v>
      </c>
      <c r="AW1124" s="2" t="s">
        <v>1169</v>
      </c>
    </row>
    <row r="1125" spans="1:49" ht="71.25" outlineLevel="2" x14ac:dyDescent="0.2">
      <c r="A1125" s="52" t="s">
        <v>2061</v>
      </c>
      <c r="B1125" s="52"/>
      <c r="C1125" s="2" t="s">
        <v>105</v>
      </c>
      <c r="D1125" s="2">
        <v>1</v>
      </c>
      <c r="E1125" s="2" t="s">
        <v>106</v>
      </c>
      <c r="F1125" s="2" t="s">
        <v>107</v>
      </c>
      <c r="G1125" s="2" t="s">
        <v>108</v>
      </c>
      <c r="H1125" s="2" t="s">
        <v>109</v>
      </c>
      <c r="I1125" s="2" t="s">
        <v>2062</v>
      </c>
      <c r="J1125" s="2" t="s">
        <v>111</v>
      </c>
      <c r="K1125" s="4">
        <v>280000</v>
      </c>
      <c r="L1125" s="4">
        <v>330400</v>
      </c>
      <c r="M1125" s="5">
        <v>42309</v>
      </c>
      <c r="N1125" s="2" t="s">
        <v>1399</v>
      </c>
      <c r="O1125" s="2"/>
      <c r="P1125" s="2" t="s">
        <v>233</v>
      </c>
      <c r="Q1125" s="2" t="s">
        <v>1400</v>
      </c>
      <c r="R1125" s="2" t="s">
        <v>2060</v>
      </c>
      <c r="S1125" s="2" t="s">
        <v>1173</v>
      </c>
      <c r="T1125" s="2"/>
      <c r="U1125" s="2" t="s">
        <v>950</v>
      </c>
      <c r="V1125" s="5">
        <v>42370</v>
      </c>
      <c r="W1125" s="2">
        <v>2016</v>
      </c>
      <c r="X1125" s="5">
        <v>42734</v>
      </c>
      <c r="Y1125" s="2">
        <v>2016</v>
      </c>
      <c r="Z1125" s="2" t="s">
        <v>2053</v>
      </c>
      <c r="AA1125" s="4">
        <v>280000</v>
      </c>
      <c r="AB1125" s="4">
        <v>330400</v>
      </c>
      <c r="AC1125" s="4"/>
      <c r="AD1125" s="4"/>
      <c r="AE1125" s="4"/>
      <c r="AF1125" s="4"/>
      <c r="AG1125" s="4"/>
      <c r="AH1125" s="4"/>
      <c r="AI1125" s="4"/>
      <c r="AJ1125" s="4"/>
      <c r="AK1125" s="4">
        <v>280000</v>
      </c>
      <c r="AL1125" s="4">
        <v>330400</v>
      </c>
      <c r="AM1125" s="4"/>
      <c r="AN1125" s="4"/>
      <c r="AO1125" s="4"/>
      <c r="AP1125" s="4"/>
      <c r="AQ1125" s="4"/>
      <c r="AR1125" s="4"/>
      <c r="AS1125" s="4"/>
      <c r="AT1125" s="4"/>
      <c r="AU1125" s="2" t="s">
        <v>1401</v>
      </c>
      <c r="AV1125" s="2" t="s">
        <v>1436</v>
      </c>
      <c r="AW1125" s="2" t="s">
        <v>1169</v>
      </c>
    </row>
    <row r="1126" spans="1:49" ht="71.25" outlineLevel="2" x14ac:dyDescent="0.2">
      <c r="A1126" s="52" t="s">
        <v>2063</v>
      </c>
      <c r="B1126" s="52"/>
      <c r="C1126" s="2" t="s">
        <v>105</v>
      </c>
      <c r="D1126" s="2">
        <v>1</v>
      </c>
      <c r="E1126" s="2" t="s">
        <v>106</v>
      </c>
      <c r="F1126" s="2" t="s">
        <v>107</v>
      </c>
      <c r="G1126" s="2" t="s">
        <v>108</v>
      </c>
      <c r="H1126" s="2" t="s">
        <v>109</v>
      </c>
      <c r="I1126" s="2" t="s">
        <v>2064</v>
      </c>
      <c r="J1126" s="2" t="s">
        <v>111</v>
      </c>
      <c r="K1126" s="4">
        <v>315000</v>
      </c>
      <c r="L1126" s="4">
        <v>315000</v>
      </c>
      <c r="M1126" s="5">
        <v>42309</v>
      </c>
      <c r="N1126" s="2" t="s">
        <v>1399</v>
      </c>
      <c r="O1126" s="2"/>
      <c r="P1126" s="2" t="s">
        <v>233</v>
      </c>
      <c r="Q1126" s="2" t="s">
        <v>1400</v>
      </c>
      <c r="R1126" s="2" t="s">
        <v>2065</v>
      </c>
      <c r="S1126" s="2" t="s">
        <v>1338</v>
      </c>
      <c r="T1126" s="2"/>
      <c r="U1126" s="2" t="s">
        <v>942</v>
      </c>
      <c r="V1126" s="5">
        <v>42370</v>
      </c>
      <c r="W1126" s="2">
        <v>2016</v>
      </c>
      <c r="X1126" s="5">
        <v>42734</v>
      </c>
      <c r="Y1126" s="2">
        <v>2016</v>
      </c>
      <c r="Z1126" s="2" t="s">
        <v>2066</v>
      </c>
      <c r="AA1126" s="4">
        <v>315000</v>
      </c>
      <c r="AB1126" s="4">
        <v>315000</v>
      </c>
      <c r="AC1126" s="4"/>
      <c r="AD1126" s="4"/>
      <c r="AE1126" s="4"/>
      <c r="AF1126" s="4"/>
      <c r="AG1126" s="4"/>
      <c r="AH1126" s="4"/>
      <c r="AI1126" s="4"/>
      <c r="AJ1126" s="4"/>
      <c r="AK1126" s="4">
        <v>315000</v>
      </c>
      <c r="AL1126" s="4">
        <v>315000</v>
      </c>
      <c r="AM1126" s="4"/>
      <c r="AN1126" s="4"/>
      <c r="AO1126" s="4"/>
      <c r="AP1126" s="4"/>
      <c r="AQ1126" s="4"/>
      <c r="AR1126" s="4"/>
      <c r="AS1126" s="4"/>
      <c r="AT1126" s="4"/>
      <c r="AU1126" s="2" t="s">
        <v>1401</v>
      </c>
      <c r="AV1126" s="2" t="s">
        <v>1436</v>
      </c>
      <c r="AW1126" s="2" t="s">
        <v>1169</v>
      </c>
    </row>
    <row r="1127" spans="1:49" ht="71.25" outlineLevel="2" x14ac:dyDescent="0.2">
      <c r="A1127" s="52" t="s">
        <v>2067</v>
      </c>
      <c r="B1127" s="52"/>
      <c r="C1127" s="2" t="s">
        <v>105</v>
      </c>
      <c r="D1127" s="2">
        <v>1</v>
      </c>
      <c r="E1127" s="2" t="s">
        <v>106</v>
      </c>
      <c r="F1127" s="2" t="s">
        <v>107</v>
      </c>
      <c r="G1127" s="2" t="s">
        <v>108</v>
      </c>
      <c r="H1127" s="2" t="s">
        <v>109</v>
      </c>
      <c r="I1127" s="2" t="s">
        <v>2068</v>
      </c>
      <c r="J1127" s="2" t="s">
        <v>111</v>
      </c>
      <c r="K1127" s="4">
        <v>365000</v>
      </c>
      <c r="L1127" s="4">
        <v>365000</v>
      </c>
      <c r="M1127" s="5">
        <v>42309</v>
      </c>
      <c r="N1127" s="2" t="s">
        <v>1399</v>
      </c>
      <c r="O1127" s="2"/>
      <c r="P1127" s="2" t="s">
        <v>233</v>
      </c>
      <c r="Q1127" s="2" t="s">
        <v>1400</v>
      </c>
      <c r="R1127" s="2" t="s">
        <v>2065</v>
      </c>
      <c r="S1127" s="2" t="s">
        <v>1338</v>
      </c>
      <c r="T1127" s="2"/>
      <c r="U1127" s="2" t="s">
        <v>942</v>
      </c>
      <c r="V1127" s="5">
        <v>42370</v>
      </c>
      <c r="W1127" s="2">
        <v>2016</v>
      </c>
      <c r="X1127" s="5">
        <v>42734</v>
      </c>
      <c r="Y1127" s="2">
        <v>2016</v>
      </c>
      <c r="Z1127" s="2" t="s">
        <v>2066</v>
      </c>
      <c r="AA1127" s="4">
        <v>365000</v>
      </c>
      <c r="AB1127" s="4">
        <v>365000</v>
      </c>
      <c r="AC1127" s="4"/>
      <c r="AD1127" s="4"/>
      <c r="AE1127" s="4"/>
      <c r="AF1127" s="4"/>
      <c r="AG1127" s="4"/>
      <c r="AH1127" s="4"/>
      <c r="AI1127" s="4"/>
      <c r="AJ1127" s="4"/>
      <c r="AK1127" s="4">
        <v>365000</v>
      </c>
      <c r="AL1127" s="4">
        <v>365000</v>
      </c>
      <c r="AM1127" s="4"/>
      <c r="AN1127" s="4"/>
      <c r="AO1127" s="4"/>
      <c r="AP1127" s="4"/>
      <c r="AQ1127" s="4"/>
      <c r="AR1127" s="4"/>
      <c r="AS1127" s="4"/>
      <c r="AT1127" s="4"/>
      <c r="AU1127" s="2" t="s">
        <v>1401</v>
      </c>
      <c r="AV1127" s="2" t="s">
        <v>1436</v>
      </c>
      <c r="AW1127" s="2" t="s">
        <v>1169</v>
      </c>
    </row>
    <row r="1128" spans="1:49" ht="71.25" outlineLevel="2" x14ac:dyDescent="0.2">
      <c r="A1128" s="52" t="s">
        <v>2069</v>
      </c>
      <c r="B1128" s="52"/>
      <c r="C1128" s="2" t="s">
        <v>105</v>
      </c>
      <c r="D1128" s="2">
        <v>1</v>
      </c>
      <c r="E1128" s="2" t="s">
        <v>106</v>
      </c>
      <c r="F1128" s="2" t="s">
        <v>107</v>
      </c>
      <c r="G1128" s="2" t="s">
        <v>108</v>
      </c>
      <c r="H1128" s="2" t="s">
        <v>109</v>
      </c>
      <c r="I1128" s="2" t="s">
        <v>2070</v>
      </c>
      <c r="J1128" s="2" t="s">
        <v>111</v>
      </c>
      <c r="K1128" s="4">
        <v>470000</v>
      </c>
      <c r="L1128" s="4">
        <v>470000</v>
      </c>
      <c r="M1128" s="5">
        <v>42309</v>
      </c>
      <c r="N1128" s="2" t="s">
        <v>1399</v>
      </c>
      <c r="O1128" s="2"/>
      <c r="P1128" s="2" t="s">
        <v>233</v>
      </c>
      <c r="Q1128" s="2" t="s">
        <v>1400</v>
      </c>
      <c r="R1128" s="2" t="s">
        <v>2065</v>
      </c>
      <c r="S1128" s="2" t="s">
        <v>1338</v>
      </c>
      <c r="T1128" s="2"/>
      <c r="U1128" s="2" t="s">
        <v>942</v>
      </c>
      <c r="V1128" s="5">
        <v>42370</v>
      </c>
      <c r="W1128" s="2">
        <v>2016</v>
      </c>
      <c r="X1128" s="5">
        <v>42734</v>
      </c>
      <c r="Y1128" s="2">
        <v>2016</v>
      </c>
      <c r="Z1128" s="2" t="s">
        <v>2066</v>
      </c>
      <c r="AA1128" s="4">
        <v>470000</v>
      </c>
      <c r="AB1128" s="4">
        <v>470000</v>
      </c>
      <c r="AC1128" s="4"/>
      <c r="AD1128" s="4"/>
      <c r="AE1128" s="4"/>
      <c r="AF1128" s="4"/>
      <c r="AG1128" s="4"/>
      <c r="AH1128" s="4"/>
      <c r="AI1128" s="4"/>
      <c r="AJ1128" s="4"/>
      <c r="AK1128" s="4">
        <v>470000</v>
      </c>
      <c r="AL1128" s="4">
        <v>470000</v>
      </c>
      <c r="AM1128" s="4"/>
      <c r="AN1128" s="4"/>
      <c r="AO1128" s="4"/>
      <c r="AP1128" s="4"/>
      <c r="AQ1128" s="4"/>
      <c r="AR1128" s="4"/>
      <c r="AS1128" s="4"/>
      <c r="AT1128" s="4"/>
      <c r="AU1128" s="2" t="s">
        <v>1401</v>
      </c>
      <c r="AV1128" s="2" t="s">
        <v>1436</v>
      </c>
      <c r="AW1128" s="2" t="s">
        <v>1169</v>
      </c>
    </row>
    <row r="1129" spans="1:49" ht="71.25" outlineLevel="2" x14ac:dyDescent="0.2">
      <c r="A1129" s="52" t="s">
        <v>2071</v>
      </c>
      <c r="B1129" s="52"/>
      <c r="C1129" s="2" t="s">
        <v>105</v>
      </c>
      <c r="D1129" s="2">
        <v>1</v>
      </c>
      <c r="E1129" s="2" t="s">
        <v>106</v>
      </c>
      <c r="F1129" s="2" t="s">
        <v>107</v>
      </c>
      <c r="G1129" s="2" t="s">
        <v>108</v>
      </c>
      <c r="H1129" s="2" t="s">
        <v>109</v>
      </c>
      <c r="I1129" s="2" t="s">
        <v>2072</v>
      </c>
      <c r="J1129" s="2" t="s">
        <v>111</v>
      </c>
      <c r="K1129" s="4">
        <v>475000</v>
      </c>
      <c r="L1129" s="4">
        <v>475000</v>
      </c>
      <c r="M1129" s="5">
        <v>42309</v>
      </c>
      <c r="N1129" s="2" t="s">
        <v>1399</v>
      </c>
      <c r="O1129" s="2"/>
      <c r="P1129" s="2" t="s">
        <v>233</v>
      </c>
      <c r="Q1129" s="2" t="s">
        <v>1400</v>
      </c>
      <c r="R1129" s="2" t="s">
        <v>2065</v>
      </c>
      <c r="S1129" s="2" t="s">
        <v>1338</v>
      </c>
      <c r="T1129" s="2"/>
      <c r="U1129" s="2" t="s">
        <v>942</v>
      </c>
      <c r="V1129" s="5">
        <v>42370</v>
      </c>
      <c r="W1129" s="2">
        <v>2016</v>
      </c>
      <c r="X1129" s="5">
        <v>42734</v>
      </c>
      <c r="Y1129" s="2">
        <v>2016</v>
      </c>
      <c r="Z1129" s="2" t="s">
        <v>2066</v>
      </c>
      <c r="AA1129" s="4">
        <v>475000</v>
      </c>
      <c r="AB1129" s="4">
        <v>475000</v>
      </c>
      <c r="AC1129" s="4"/>
      <c r="AD1129" s="4"/>
      <c r="AE1129" s="4"/>
      <c r="AF1129" s="4"/>
      <c r="AG1129" s="4"/>
      <c r="AH1129" s="4"/>
      <c r="AI1129" s="4"/>
      <c r="AJ1129" s="4"/>
      <c r="AK1129" s="4">
        <v>475000</v>
      </c>
      <c r="AL1129" s="4">
        <v>475000</v>
      </c>
      <c r="AM1129" s="4"/>
      <c r="AN1129" s="4"/>
      <c r="AO1129" s="4"/>
      <c r="AP1129" s="4"/>
      <c r="AQ1129" s="4"/>
      <c r="AR1129" s="4"/>
      <c r="AS1129" s="4"/>
      <c r="AT1129" s="4"/>
      <c r="AU1129" s="2" t="s">
        <v>1401</v>
      </c>
      <c r="AV1129" s="2" t="s">
        <v>1436</v>
      </c>
      <c r="AW1129" s="2" t="s">
        <v>1169</v>
      </c>
    </row>
    <row r="1130" spans="1:49" ht="71.25" outlineLevel="2" x14ac:dyDescent="0.2">
      <c r="A1130" s="52" t="s">
        <v>2073</v>
      </c>
      <c r="B1130" s="52"/>
      <c r="C1130" s="2" t="s">
        <v>105</v>
      </c>
      <c r="D1130" s="2">
        <v>1</v>
      </c>
      <c r="E1130" s="2" t="s">
        <v>106</v>
      </c>
      <c r="F1130" s="2" t="s">
        <v>107</v>
      </c>
      <c r="G1130" s="2" t="s">
        <v>108</v>
      </c>
      <c r="H1130" s="2" t="s">
        <v>109</v>
      </c>
      <c r="I1130" s="2" t="s">
        <v>2074</v>
      </c>
      <c r="J1130" s="2" t="s">
        <v>111</v>
      </c>
      <c r="K1130" s="4">
        <v>190000</v>
      </c>
      <c r="L1130" s="4">
        <v>190000</v>
      </c>
      <c r="M1130" s="5">
        <v>42309</v>
      </c>
      <c r="N1130" s="2" t="s">
        <v>1399</v>
      </c>
      <c r="O1130" s="2"/>
      <c r="P1130" s="2" t="s">
        <v>233</v>
      </c>
      <c r="Q1130" s="2" t="s">
        <v>1400</v>
      </c>
      <c r="R1130" s="2" t="s">
        <v>2065</v>
      </c>
      <c r="S1130" s="2" t="s">
        <v>1338</v>
      </c>
      <c r="T1130" s="2"/>
      <c r="U1130" s="2" t="s">
        <v>942</v>
      </c>
      <c r="V1130" s="5">
        <v>42370</v>
      </c>
      <c r="W1130" s="2">
        <v>2016</v>
      </c>
      <c r="X1130" s="5">
        <v>42734</v>
      </c>
      <c r="Y1130" s="2">
        <v>2016</v>
      </c>
      <c r="Z1130" s="2" t="s">
        <v>2066</v>
      </c>
      <c r="AA1130" s="4">
        <v>190000</v>
      </c>
      <c r="AB1130" s="4">
        <v>190000</v>
      </c>
      <c r="AC1130" s="4"/>
      <c r="AD1130" s="4"/>
      <c r="AE1130" s="4"/>
      <c r="AF1130" s="4"/>
      <c r="AG1130" s="4"/>
      <c r="AH1130" s="4"/>
      <c r="AI1130" s="4"/>
      <c r="AJ1130" s="4"/>
      <c r="AK1130" s="4">
        <v>190000</v>
      </c>
      <c r="AL1130" s="4">
        <v>190000</v>
      </c>
      <c r="AM1130" s="4"/>
      <c r="AN1130" s="4"/>
      <c r="AO1130" s="4"/>
      <c r="AP1130" s="4"/>
      <c r="AQ1130" s="4"/>
      <c r="AR1130" s="4"/>
      <c r="AS1130" s="4"/>
      <c r="AT1130" s="4"/>
      <c r="AU1130" s="2" t="s">
        <v>1401</v>
      </c>
      <c r="AV1130" s="2" t="s">
        <v>1436</v>
      </c>
      <c r="AW1130" s="2" t="s">
        <v>1169</v>
      </c>
    </row>
    <row r="1131" spans="1:49" ht="71.25" outlineLevel="2" x14ac:dyDescent="0.2">
      <c r="A1131" s="52" t="s">
        <v>2075</v>
      </c>
      <c r="B1131" s="52"/>
      <c r="C1131" s="2" t="s">
        <v>105</v>
      </c>
      <c r="D1131" s="2">
        <v>1</v>
      </c>
      <c r="E1131" s="2" t="s">
        <v>106</v>
      </c>
      <c r="F1131" s="2" t="s">
        <v>107</v>
      </c>
      <c r="G1131" s="2" t="s">
        <v>108</v>
      </c>
      <c r="H1131" s="2" t="s">
        <v>109</v>
      </c>
      <c r="I1131" s="2" t="s">
        <v>2076</v>
      </c>
      <c r="J1131" s="2" t="s">
        <v>111</v>
      </c>
      <c r="K1131" s="4">
        <v>145000</v>
      </c>
      <c r="L1131" s="4">
        <v>145000</v>
      </c>
      <c r="M1131" s="5">
        <v>42309</v>
      </c>
      <c r="N1131" s="2" t="s">
        <v>1399</v>
      </c>
      <c r="O1131" s="2"/>
      <c r="P1131" s="2" t="s">
        <v>233</v>
      </c>
      <c r="Q1131" s="2" t="s">
        <v>1400</v>
      </c>
      <c r="R1131" s="2" t="s">
        <v>2065</v>
      </c>
      <c r="S1131" s="2" t="s">
        <v>1338</v>
      </c>
      <c r="T1131" s="2"/>
      <c r="U1131" s="2" t="s">
        <v>942</v>
      </c>
      <c r="V1131" s="5">
        <v>42370</v>
      </c>
      <c r="W1131" s="2">
        <v>2016</v>
      </c>
      <c r="X1131" s="5">
        <v>42734</v>
      </c>
      <c r="Y1131" s="2">
        <v>2016</v>
      </c>
      <c r="Z1131" s="2" t="s">
        <v>2066</v>
      </c>
      <c r="AA1131" s="4">
        <v>145000</v>
      </c>
      <c r="AB1131" s="4">
        <v>145000</v>
      </c>
      <c r="AC1131" s="4"/>
      <c r="AD1131" s="4"/>
      <c r="AE1131" s="4"/>
      <c r="AF1131" s="4"/>
      <c r="AG1131" s="4"/>
      <c r="AH1131" s="4"/>
      <c r="AI1131" s="4"/>
      <c r="AJ1131" s="4"/>
      <c r="AK1131" s="4">
        <v>145000</v>
      </c>
      <c r="AL1131" s="4">
        <v>145000</v>
      </c>
      <c r="AM1131" s="4"/>
      <c r="AN1131" s="4"/>
      <c r="AO1131" s="4"/>
      <c r="AP1131" s="4"/>
      <c r="AQ1131" s="4"/>
      <c r="AR1131" s="4"/>
      <c r="AS1131" s="4"/>
      <c r="AT1131" s="4"/>
      <c r="AU1131" s="2" t="s">
        <v>1401</v>
      </c>
      <c r="AV1131" s="2" t="s">
        <v>1436</v>
      </c>
      <c r="AW1131" s="2" t="s">
        <v>1169</v>
      </c>
    </row>
    <row r="1132" spans="1:49" ht="71.25" outlineLevel="2" x14ac:dyDescent="0.2">
      <c r="A1132" s="52" t="s">
        <v>2077</v>
      </c>
      <c r="B1132" s="52"/>
      <c r="C1132" s="2" t="s">
        <v>105</v>
      </c>
      <c r="D1132" s="2">
        <v>1</v>
      </c>
      <c r="E1132" s="2" t="s">
        <v>106</v>
      </c>
      <c r="F1132" s="2" t="s">
        <v>107</v>
      </c>
      <c r="G1132" s="2" t="s">
        <v>108</v>
      </c>
      <c r="H1132" s="2" t="s">
        <v>109</v>
      </c>
      <c r="I1132" s="2" t="s">
        <v>2078</v>
      </c>
      <c r="J1132" s="2" t="s">
        <v>111</v>
      </c>
      <c r="K1132" s="4">
        <v>190000</v>
      </c>
      <c r="L1132" s="4">
        <v>190000</v>
      </c>
      <c r="M1132" s="5">
        <v>42309</v>
      </c>
      <c r="N1132" s="2" t="s">
        <v>1399</v>
      </c>
      <c r="O1132" s="2"/>
      <c r="P1132" s="2" t="s">
        <v>233</v>
      </c>
      <c r="Q1132" s="2" t="s">
        <v>1400</v>
      </c>
      <c r="R1132" s="2" t="s">
        <v>2065</v>
      </c>
      <c r="S1132" s="2" t="s">
        <v>1338</v>
      </c>
      <c r="T1132" s="2"/>
      <c r="U1132" s="2" t="s">
        <v>942</v>
      </c>
      <c r="V1132" s="5">
        <v>42370</v>
      </c>
      <c r="W1132" s="2">
        <v>2016</v>
      </c>
      <c r="X1132" s="5">
        <v>42734</v>
      </c>
      <c r="Y1132" s="2">
        <v>2016</v>
      </c>
      <c r="Z1132" s="2" t="s">
        <v>2066</v>
      </c>
      <c r="AA1132" s="4">
        <v>190000</v>
      </c>
      <c r="AB1132" s="4">
        <v>190000</v>
      </c>
      <c r="AC1132" s="4"/>
      <c r="AD1132" s="4"/>
      <c r="AE1132" s="4"/>
      <c r="AF1132" s="4"/>
      <c r="AG1132" s="4"/>
      <c r="AH1132" s="4"/>
      <c r="AI1132" s="4"/>
      <c r="AJ1132" s="4"/>
      <c r="AK1132" s="4">
        <v>190000</v>
      </c>
      <c r="AL1132" s="4">
        <v>190000</v>
      </c>
      <c r="AM1132" s="4"/>
      <c r="AN1132" s="4"/>
      <c r="AO1132" s="4"/>
      <c r="AP1132" s="4"/>
      <c r="AQ1132" s="4"/>
      <c r="AR1132" s="4"/>
      <c r="AS1132" s="4"/>
      <c r="AT1132" s="4"/>
      <c r="AU1132" s="2" t="s">
        <v>1401</v>
      </c>
      <c r="AV1132" s="2" t="s">
        <v>1436</v>
      </c>
      <c r="AW1132" s="2" t="s">
        <v>1169</v>
      </c>
    </row>
    <row r="1133" spans="1:49" ht="71.25" outlineLevel="2" x14ac:dyDescent="0.2">
      <c r="A1133" s="52" t="s">
        <v>2079</v>
      </c>
      <c r="B1133" s="52"/>
      <c r="C1133" s="2" t="s">
        <v>105</v>
      </c>
      <c r="D1133" s="2">
        <v>1</v>
      </c>
      <c r="E1133" s="2" t="s">
        <v>106</v>
      </c>
      <c r="F1133" s="2" t="s">
        <v>107</v>
      </c>
      <c r="G1133" s="2" t="s">
        <v>108</v>
      </c>
      <c r="H1133" s="2" t="s">
        <v>109</v>
      </c>
      <c r="I1133" s="2" t="s">
        <v>2080</v>
      </c>
      <c r="J1133" s="2" t="s">
        <v>111</v>
      </c>
      <c r="K1133" s="4">
        <v>180000</v>
      </c>
      <c r="L1133" s="4">
        <v>180000</v>
      </c>
      <c r="M1133" s="5">
        <v>42309</v>
      </c>
      <c r="N1133" s="2" t="s">
        <v>1399</v>
      </c>
      <c r="O1133" s="2"/>
      <c r="P1133" s="2" t="s">
        <v>233</v>
      </c>
      <c r="Q1133" s="2" t="s">
        <v>1400</v>
      </c>
      <c r="R1133" s="2" t="s">
        <v>2065</v>
      </c>
      <c r="S1133" s="2" t="s">
        <v>1338</v>
      </c>
      <c r="T1133" s="2"/>
      <c r="U1133" s="2" t="s">
        <v>942</v>
      </c>
      <c r="V1133" s="5">
        <v>42370</v>
      </c>
      <c r="W1133" s="2">
        <v>2016</v>
      </c>
      <c r="X1133" s="5">
        <v>42734</v>
      </c>
      <c r="Y1133" s="2">
        <v>2016</v>
      </c>
      <c r="Z1133" s="2" t="s">
        <v>2066</v>
      </c>
      <c r="AA1133" s="4">
        <v>180000</v>
      </c>
      <c r="AB1133" s="4">
        <v>180000</v>
      </c>
      <c r="AC1133" s="4"/>
      <c r="AD1133" s="4"/>
      <c r="AE1133" s="4"/>
      <c r="AF1133" s="4"/>
      <c r="AG1133" s="4"/>
      <c r="AH1133" s="4"/>
      <c r="AI1133" s="4"/>
      <c r="AJ1133" s="4"/>
      <c r="AK1133" s="4">
        <v>180000</v>
      </c>
      <c r="AL1133" s="4">
        <v>180000</v>
      </c>
      <c r="AM1133" s="4"/>
      <c r="AN1133" s="4"/>
      <c r="AO1133" s="4"/>
      <c r="AP1133" s="4"/>
      <c r="AQ1133" s="4"/>
      <c r="AR1133" s="4"/>
      <c r="AS1133" s="4"/>
      <c r="AT1133" s="4"/>
      <c r="AU1133" s="2" t="s">
        <v>1401</v>
      </c>
      <c r="AV1133" s="2" t="s">
        <v>1436</v>
      </c>
      <c r="AW1133" s="2" t="s">
        <v>1169</v>
      </c>
    </row>
    <row r="1134" spans="1:49" ht="71.25" outlineLevel="2" x14ac:dyDescent="0.2">
      <c r="A1134" s="52" t="s">
        <v>2081</v>
      </c>
      <c r="B1134" s="52"/>
      <c r="C1134" s="2" t="s">
        <v>105</v>
      </c>
      <c r="D1134" s="2">
        <v>1</v>
      </c>
      <c r="E1134" s="2" t="s">
        <v>106</v>
      </c>
      <c r="F1134" s="2" t="s">
        <v>107</v>
      </c>
      <c r="G1134" s="2" t="s">
        <v>108</v>
      </c>
      <c r="H1134" s="2" t="s">
        <v>109</v>
      </c>
      <c r="I1134" s="2" t="s">
        <v>2082</v>
      </c>
      <c r="J1134" s="2" t="s">
        <v>111</v>
      </c>
      <c r="K1134" s="4">
        <v>180000</v>
      </c>
      <c r="L1134" s="4">
        <v>180000</v>
      </c>
      <c r="M1134" s="5">
        <v>42309</v>
      </c>
      <c r="N1134" s="2" t="s">
        <v>1399</v>
      </c>
      <c r="O1134" s="2"/>
      <c r="P1134" s="2" t="s">
        <v>233</v>
      </c>
      <c r="Q1134" s="2" t="s">
        <v>1400</v>
      </c>
      <c r="R1134" s="2" t="s">
        <v>2065</v>
      </c>
      <c r="S1134" s="2" t="s">
        <v>1338</v>
      </c>
      <c r="T1134" s="2"/>
      <c r="U1134" s="2" t="s">
        <v>942</v>
      </c>
      <c r="V1134" s="5">
        <v>42370</v>
      </c>
      <c r="W1134" s="2">
        <v>2016</v>
      </c>
      <c r="X1134" s="5">
        <v>42734</v>
      </c>
      <c r="Y1134" s="2">
        <v>2016</v>
      </c>
      <c r="Z1134" s="2" t="s">
        <v>2066</v>
      </c>
      <c r="AA1134" s="4">
        <v>180000</v>
      </c>
      <c r="AB1134" s="4">
        <v>180000</v>
      </c>
      <c r="AC1134" s="4"/>
      <c r="AD1134" s="4"/>
      <c r="AE1134" s="4"/>
      <c r="AF1134" s="4"/>
      <c r="AG1134" s="4"/>
      <c r="AH1134" s="4"/>
      <c r="AI1134" s="4"/>
      <c r="AJ1134" s="4"/>
      <c r="AK1134" s="4">
        <v>180000</v>
      </c>
      <c r="AL1134" s="4">
        <v>180000</v>
      </c>
      <c r="AM1134" s="4"/>
      <c r="AN1134" s="4"/>
      <c r="AO1134" s="4"/>
      <c r="AP1134" s="4"/>
      <c r="AQ1134" s="4"/>
      <c r="AR1134" s="4"/>
      <c r="AS1134" s="4"/>
      <c r="AT1134" s="4"/>
      <c r="AU1134" s="2" t="s">
        <v>1401</v>
      </c>
      <c r="AV1134" s="2" t="s">
        <v>1436</v>
      </c>
      <c r="AW1134" s="2" t="s">
        <v>1169</v>
      </c>
    </row>
    <row r="1135" spans="1:49" ht="71.25" outlineLevel="2" x14ac:dyDescent="0.2">
      <c r="A1135" s="52" t="s">
        <v>2083</v>
      </c>
      <c r="B1135" s="52"/>
      <c r="C1135" s="2" t="s">
        <v>105</v>
      </c>
      <c r="D1135" s="2">
        <v>1</v>
      </c>
      <c r="E1135" s="2" t="s">
        <v>106</v>
      </c>
      <c r="F1135" s="2" t="s">
        <v>107</v>
      </c>
      <c r="G1135" s="2" t="s">
        <v>108</v>
      </c>
      <c r="H1135" s="2" t="s">
        <v>109</v>
      </c>
      <c r="I1135" s="2" t="s">
        <v>2084</v>
      </c>
      <c r="J1135" s="2" t="s">
        <v>111</v>
      </c>
      <c r="K1135" s="4">
        <v>84000</v>
      </c>
      <c r="L1135" s="4">
        <v>84000</v>
      </c>
      <c r="M1135" s="5">
        <v>42309</v>
      </c>
      <c r="N1135" s="2" t="s">
        <v>1399</v>
      </c>
      <c r="O1135" s="2"/>
      <c r="P1135" s="2" t="s">
        <v>233</v>
      </c>
      <c r="Q1135" s="2" t="s">
        <v>1400</v>
      </c>
      <c r="R1135" s="2" t="s">
        <v>2065</v>
      </c>
      <c r="S1135" s="2" t="s">
        <v>1338</v>
      </c>
      <c r="T1135" s="2"/>
      <c r="U1135" s="2" t="s">
        <v>942</v>
      </c>
      <c r="V1135" s="5">
        <v>42370</v>
      </c>
      <c r="W1135" s="2">
        <v>2016</v>
      </c>
      <c r="X1135" s="5">
        <v>42734</v>
      </c>
      <c r="Y1135" s="2">
        <v>2016</v>
      </c>
      <c r="Z1135" s="2" t="s">
        <v>2066</v>
      </c>
      <c r="AA1135" s="4">
        <v>84000</v>
      </c>
      <c r="AB1135" s="4">
        <v>84000</v>
      </c>
      <c r="AC1135" s="4"/>
      <c r="AD1135" s="4"/>
      <c r="AE1135" s="4"/>
      <c r="AF1135" s="4"/>
      <c r="AG1135" s="4"/>
      <c r="AH1135" s="4"/>
      <c r="AI1135" s="4"/>
      <c r="AJ1135" s="4"/>
      <c r="AK1135" s="4">
        <v>84000</v>
      </c>
      <c r="AL1135" s="4">
        <v>84000</v>
      </c>
      <c r="AM1135" s="4"/>
      <c r="AN1135" s="4"/>
      <c r="AO1135" s="4"/>
      <c r="AP1135" s="4"/>
      <c r="AQ1135" s="4"/>
      <c r="AR1135" s="4"/>
      <c r="AS1135" s="4"/>
      <c r="AT1135" s="4"/>
      <c r="AU1135" s="2" t="s">
        <v>1401</v>
      </c>
      <c r="AV1135" s="2" t="s">
        <v>1436</v>
      </c>
      <c r="AW1135" s="2" t="s">
        <v>1169</v>
      </c>
    </row>
    <row r="1136" spans="1:49" ht="71.25" outlineLevel="2" x14ac:dyDescent="0.2">
      <c r="A1136" s="52" t="s">
        <v>2085</v>
      </c>
      <c r="B1136" s="52"/>
      <c r="C1136" s="2" t="s">
        <v>105</v>
      </c>
      <c r="D1136" s="2">
        <v>1</v>
      </c>
      <c r="E1136" s="2" t="s">
        <v>106</v>
      </c>
      <c r="F1136" s="2" t="s">
        <v>107</v>
      </c>
      <c r="G1136" s="2" t="s">
        <v>108</v>
      </c>
      <c r="H1136" s="2" t="s">
        <v>109</v>
      </c>
      <c r="I1136" s="2" t="s">
        <v>2086</v>
      </c>
      <c r="J1136" s="2" t="s">
        <v>111</v>
      </c>
      <c r="K1136" s="4">
        <v>72000</v>
      </c>
      <c r="L1136" s="4">
        <v>72000</v>
      </c>
      <c r="M1136" s="5">
        <v>42309</v>
      </c>
      <c r="N1136" s="2" t="s">
        <v>1399</v>
      </c>
      <c r="O1136" s="2"/>
      <c r="P1136" s="2" t="s">
        <v>233</v>
      </c>
      <c r="Q1136" s="2" t="s">
        <v>1400</v>
      </c>
      <c r="R1136" s="2" t="s">
        <v>2065</v>
      </c>
      <c r="S1136" s="2" t="s">
        <v>1338</v>
      </c>
      <c r="T1136" s="2"/>
      <c r="U1136" s="2" t="s">
        <v>942</v>
      </c>
      <c r="V1136" s="5">
        <v>42370</v>
      </c>
      <c r="W1136" s="2">
        <v>2016</v>
      </c>
      <c r="X1136" s="5">
        <v>42734</v>
      </c>
      <c r="Y1136" s="2">
        <v>2016</v>
      </c>
      <c r="Z1136" s="2" t="s">
        <v>2066</v>
      </c>
      <c r="AA1136" s="4">
        <v>72000</v>
      </c>
      <c r="AB1136" s="4">
        <v>72000</v>
      </c>
      <c r="AC1136" s="4"/>
      <c r="AD1136" s="4"/>
      <c r="AE1136" s="4"/>
      <c r="AF1136" s="4"/>
      <c r="AG1136" s="4"/>
      <c r="AH1136" s="4"/>
      <c r="AI1136" s="4"/>
      <c r="AJ1136" s="4"/>
      <c r="AK1136" s="4">
        <v>72000</v>
      </c>
      <c r="AL1136" s="4">
        <v>72000</v>
      </c>
      <c r="AM1136" s="4"/>
      <c r="AN1136" s="4"/>
      <c r="AO1136" s="4"/>
      <c r="AP1136" s="4"/>
      <c r="AQ1136" s="4"/>
      <c r="AR1136" s="4"/>
      <c r="AS1136" s="4"/>
      <c r="AT1136" s="4"/>
      <c r="AU1136" s="2" t="s">
        <v>1401</v>
      </c>
      <c r="AV1136" s="2" t="s">
        <v>1436</v>
      </c>
      <c r="AW1136" s="2" t="s">
        <v>1169</v>
      </c>
    </row>
    <row r="1137" spans="1:49" ht="71.25" outlineLevel="2" x14ac:dyDescent="0.2">
      <c r="A1137" s="52" t="s">
        <v>2087</v>
      </c>
      <c r="B1137" s="52"/>
      <c r="C1137" s="2" t="s">
        <v>105</v>
      </c>
      <c r="D1137" s="2">
        <v>1</v>
      </c>
      <c r="E1137" s="2" t="s">
        <v>106</v>
      </c>
      <c r="F1137" s="2" t="s">
        <v>107</v>
      </c>
      <c r="G1137" s="2" t="s">
        <v>108</v>
      </c>
      <c r="H1137" s="2" t="s">
        <v>109</v>
      </c>
      <c r="I1137" s="2" t="s">
        <v>2088</v>
      </c>
      <c r="J1137" s="2" t="s">
        <v>111</v>
      </c>
      <c r="K1137" s="4">
        <v>84000</v>
      </c>
      <c r="L1137" s="4">
        <v>84000</v>
      </c>
      <c r="M1137" s="5">
        <v>42309</v>
      </c>
      <c r="N1137" s="2" t="s">
        <v>1399</v>
      </c>
      <c r="O1137" s="2"/>
      <c r="P1137" s="2" t="s">
        <v>233</v>
      </c>
      <c r="Q1137" s="2" t="s">
        <v>1400</v>
      </c>
      <c r="R1137" s="2" t="s">
        <v>2065</v>
      </c>
      <c r="S1137" s="2" t="s">
        <v>1338</v>
      </c>
      <c r="T1137" s="2"/>
      <c r="U1137" s="2" t="s">
        <v>942</v>
      </c>
      <c r="V1137" s="5">
        <v>42370</v>
      </c>
      <c r="W1137" s="2">
        <v>2016</v>
      </c>
      <c r="X1137" s="5">
        <v>42734</v>
      </c>
      <c r="Y1137" s="2">
        <v>2016</v>
      </c>
      <c r="Z1137" s="2" t="s">
        <v>2066</v>
      </c>
      <c r="AA1137" s="4">
        <v>84000</v>
      </c>
      <c r="AB1137" s="4">
        <v>84000</v>
      </c>
      <c r="AC1137" s="4"/>
      <c r="AD1137" s="4"/>
      <c r="AE1137" s="4"/>
      <c r="AF1137" s="4"/>
      <c r="AG1137" s="4"/>
      <c r="AH1137" s="4"/>
      <c r="AI1137" s="4"/>
      <c r="AJ1137" s="4"/>
      <c r="AK1137" s="4">
        <v>84000</v>
      </c>
      <c r="AL1137" s="4">
        <v>84000</v>
      </c>
      <c r="AM1137" s="4"/>
      <c r="AN1137" s="4"/>
      <c r="AO1137" s="4"/>
      <c r="AP1137" s="4"/>
      <c r="AQ1137" s="4"/>
      <c r="AR1137" s="4"/>
      <c r="AS1137" s="4"/>
      <c r="AT1137" s="4"/>
      <c r="AU1137" s="2" t="s">
        <v>1401</v>
      </c>
      <c r="AV1137" s="2" t="s">
        <v>1436</v>
      </c>
      <c r="AW1137" s="2" t="s">
        <v>1169</v>
      </c>
    </row>
    <row r="1138" spans="1:49" ht="71.25" outlineLevel="2" x14ac:dyDescent="0.2">
      <c r="A1138" s="52" t="s">
        <v>2089</v>
      </c>
      <c r="B1138" s="52"/>
      <c r="C1138" s="2" t="s">
        <v>105</v>
      </c>
      <c r="D1138" s="2">
        <v>1</v>
      </c>
      <c r="E1138" s="2" t="s">
        <v>106</v>
      </c>
      <c r="F1138" s="2" t="s">
        <v>107</v>
      </c>
      <c r="G1138" s="2" t="s">
        <v>108</v>
      </c>
      <c r="H1138" s="2" t="s">
        <v>109</v>
      </c>
      <c r="I1138" s="2" t="s">
        <v>2090</v>
      </c>
      <c r="J1138" s="2" t="s">
        <v>111</v>
      </c>
      <c r="K1138" s="4">
        <v>180000</v>
      </c>
      <c r="L1138" s="4">
        <v>180000</v>
      </c>
      <c r="M1138" s="5">
        <v>42309</v>
      </c>
      <c r="N1138" s="2" t="s">
        <v>1399</v>
      </c>
      <c r="O1138" s="2"/>
      <c r="P1138" s="2" t="s">
        <v>233</v>
      </c>
      <c r="Q1138" s="2" t="s">
        <v>1400</v>
      </c>
      <c r="R1138" s="2" t="s">
        <v>2065</v>
      </c>
      <c r="S1138" s="2" t="s">
        <v>1338</v>
      </c>
      <c r="T1138" s="2"/>
      <c r="U1138" s="2" t="s">
        <v>942</v>
      </c>
      <c r="V1138" s="5">
        <v>42370</v>
      </c>
      <c r="W1138" s="2">
        <v>2016</v>
      </c>
      <c r="X1138" s="5">
        <v>42734</v>
      </c>
      <c r="Y1138" s="2">
        <v>2016</v>
      </c>
      <c r="Z1138" s="2" t="s">
        <v>2066</v>
      </c>
      <c r="AA1138" s="4">
        <v>180000</v>
      </c>
      <c r="AB1138" s="4">
        <v>180000</v>
      </c>
      <c r="AC1138" s="4"/>
      <c r="AD1138" s="4"/>
      <c r="AE1138" s="4"/>
      <c r="AF1138" s="4"/>
      <c r="AG1138" s="4"/>
      <c r="AH1138" s="4"/>
      <c r="AI1138" s="4"/>
      <c r="AJ1138" s="4"/>
      <c r="AK1138" s="4">
        <v>180000</v>
      </c>
      <c r="AL1138" s="4">
        <v>180000</v>
      </c>
      <c r="AM1138" s="4"/>
      <c r="AN1138" s="4"/>
      <c r="AO1138" s="4"/>
      <c r="AP1138" s="4"/>
      <c r="AQ1138" s="4"/>
      <c r="AR1138" s="4"/>
      <c r="AS1138" s="4"/>
      <c r="AT1138" s="4"/>
      <c r="AU1138" s="2" t="s">
        <v>1401</v>
      </c>
      <c r="AV1138" s="2" t="s">
        <v>1436</v>
      </c>
      <c r="AW1138" s="2" t="s">
        <v>1169</v>
      </c>
    </row>
    <row r="1139" spans="1:49" ht="71.25" outlineLevel="2" x14ac:dyDescent="0.2">
      <c r="A1139" s="52" t="s">
        <v>2091</v>
      </c>
      <c r="B1139" s="52"/>
      <c r="C1139" s="2" t="s">
        <v>105</v>
      </c>
      <c r="D1139" s="2">
        <v>1</v>
      </c>
      <c r="E1139" s="2" t="s">
        <v>106</v>
      </c>
      <c r="F1139" s="2" t="s">
        <v>107</v>
      </c>
      <c r="G1139" s="2" t="s">
        <v>108</v>
      </c>
      <c r="H1139" s="2" t="s">
        <v>109</v>
      </c>
      <c r="I1139" s="2" t="s">
        <v>2092</v>
      </c>
      <c r="J1139" s="2" t="s">
        <v>111</v>
      </c>
      <c r="K1139" s="4">
        <v>300000</v>
      </c>
      <c r="L1139" s="4">
        <v>300000</v>
      </c>
      <c r="M1139" s="5">
        <v>42309</v>
      </c>
      <c r="N1139" s="2" t="s">
        <v>1399</v>
      </c>
      <c r="O1139" s="2"/>
      <c r="P1139" s="2" t="s">
        <v>233</v>
      </c>
      <c r="Q1139" s="2" t="s">
        <v>1400</v>
      </c>
      <c r="R1139" s="2" t="s">
        <v>2065</v>
      </c>
      <c r="S1139" s="2" t="s">
        <v>1338</v>
      </c>
      <c r="T1139" s="2"/>
      <c r="U1139" s="2" t="s">
        <v>942</v>
      </c>
      <c r="V1139" s="5">
        <v>42370</v>
      </c>
      <c r="W1139" s="2">
        <v>2016</v>
      </c>
      <c r="X1139" s="5">
        <v>42734</v>
      </c>
      <c r="Y1139" s="2">
        <v>2016</v>
      </c>
      <c r="Z1139" s="2" t="s">
        <v>2066</v>
      </c>
      <c r="AA1139" s="4">
        <v>300000</v>
      </c>
      <c r="AB1139" s="4">
        <v>300000</v>
      </c>
      <c r="AC1139" s="4"/>
      <c r="AD1139" s="4"/>
      <c r="AE1139" s="4"/>
      <c r="AF1139" s="4"/>
      <c r="AG1139" s="4"/>
      <c r="AH1139" s="4"/>
      <c r="AI1139" s="4"/>
      <c r="AJ1139" s="4"/>
      <c r="AK1139" s="4">
        <v>300000</v>
      </c>
      <c r="AL1139" s="4">
        <v>300000</v>
      </c>
      <c r="AM1139" s="4"/>
      <c r="AN1139" s="4"/>
      <c r="AO1139" s="4"/>
      <c r="AP1139" s="4"/>
      <c r="AQ1139" s="4"/>
      <c r="AR1139" s="4"/>
      <c r="AS1139" s="4"/>
      <c r="AT1139" s="4"/>
      <c r="AU1139" s="2" t="s">
        <v>1401</v>
      </c>
      <c r="AV1139" s="2" t="s">
        <v>1436</v>
      </c>
      <c r="AW1139" s="2" t="s">
        <v>1169</v>
      </c>
    </row>
    <row r="1140" spans="1:49" ht="71.25" outlineLevel="2" x14ac:dyDescent="0.2">
      <c r="A1140" s="52" t="s">
        <v>2093</v>
      </c>
      <c r="B1140" s="52"/>
      <c r="C1140" s="2" t="s">
        <v>105</v>
      </c>
      <c r="D1140" s="2">
        <v>1</v>
      </c>
      <c r="E1140" s="2" t="s">
        <v>106</v>
      </c>
      <c r="F1140" s="2" t="s">
        <v>107</v>
      </c>
      <c r="G1140" s="2" t="s">
        <v>108</v>
      </c>
      <c r="H1140" s="2" t="s">
        <v>109</v>
      </c>
      <c r="I1140" s="2" t="s">
        <v>2094</v>
      </c>
      <c r="J1140" s="2" t="s">
        <v>111</v>
      </c>
      <c r="K1140" s="4">
        <v>420000</v>
      </c>
      <c r="L1140" s="4">
        <v>420000</v>
      </c>
      <c r="M1140" s="5">
        <v>42309</v>
      </c>
      <c r="N1140" s="2" t="s">
        <v>1399</v>
      </c>
      <c r="O1140" s="2"/>
      <c r="P1140" s="2" t="s">
        <v>233</v>
      </c>
      <c r="Q1140" s="2" t="s">
        <v>1400</v>
      </c>
      <c r="R1140" s="2" t="s">
        <v>2065</v>
      </c>
      <c r="S1140" s="2" t="s">
        <v>1338</v>
      </c>
      <c r="T1140" s="2"/>
      <c r="U1140" s="2" t="s">
        <v>942</v>
      </c>
      <c r="V1140" s="5">
        <v>42370</v>
      </c>
      <c r="W1140" s="2">
        <v>2016</v>
      </c>
      <c r="X1140" s="5">
        <v>42734</v>
      </c>
      <c r="Y1140" s="2">
        <v>2016</v>
      </c>
      <c r="Z1140" s="2" t="s">
        <v>2066</v>
      </c>
      <c r="AA1140" s="4">
        <v>420000</v>
      </c>
      <c r="AB1140" s="4">
        <v>420000</v>
      </c>
      <c r="AC1140" s="4"/>
      <c r="AD1140" s="4"/>
      <c r="AE1140" s="4"/>
      <c r="AF1140" s="4"/>
      <c r="AG1140" s="4"/>
      <c r="AH1140" s="4"/>
      <c r="AI1140" s="4"/>
      <c r="AJ1140" s="4"/>
      <c r="AK1140" s="4">
        <v>420000</v>
      </c>
      <c r="AL1140" s="4">
        <v>420000</v>
      </c>
      <c r="AM1140" s="4"/>
      <c r="AN1140" s="4"/>
      <c r="AO1140" s="4"/>
      <c r="AP1140" s="4"/>
      <c r="AQ1140" s="4"/>
      <c r="AR1140" s="4"/>
      <c r="AS1140" s="4"/>
      <c r="AT1140" s="4"/>
      <c r="AU1140" s="2" t="s">
        <v>1401</v>
      </c>
      <c r="AV1140" s="2" t="s">
        <v>1436</v>
      </c>
      <c r="AW1140" s="2" t="s">
        <v>1169</v>
      </c>
    </row>
    <row r="1141" spans="1:49" ht="71.25" outlineLevel="2" x14ac:dyDescent="0.2">
      <c r="A1141" s="52" t="s">
        <v>2095</v>
      </c>
      <c r="B1141" s="52"/>
      <c r="C1141" s="2" t="s">
        <v>105</v>
      </c>
      <c r="D1141" s="2">
        <v>1</v>
      </c>
      <c r="E1141" s="2" t="s">
        <v>106</v>
      </c>
      <c r="F1141" s="2" t="s">
        <v>107</v>
      </c>
      <c r="G1141" s="2" t="s">
        <v>108</v>
      </c>
      <c r="H1141" s="2" t="s">
        <v>109</v>
      </c>
      <c r="I1141" s="2" t="s">
        <v>2096</v>
      </c>
      <c r="J1141" s="2" t="s">
        <v>111</v>
      </c>
      <c r="K1141" s="4">
        <v>300000</v>
      </c>
      <c r="L1141" s="4">
        <v>300000</v>
      </c>
      <c r="M1141" s="5">
        <v>42309</v>
      </c>
      <c r="N1141" s="2" t="s">
        <v>1399</v>
      </c>
      <c r="O1141" s="2"/>
      <c r="P1141" s="2" t="s">
        <v>233</v>
      </c>
      <c r="Q1141" s="2" t="s">
        <v>1400</v>
      </c>
      <c r="R1141" s="2" t="s">
        <v>2065</v>
      </c>
      <c r="S1141" s="2" t="s">
        <v>1338</v>
      </c>
      <c r="T1141" s="2"/>
      <c r="U1141" s="2" t="s">
        <v>942</v>
      </c>
      <c r="V1141" s="5">
        <v>42370</v>
      </c>
      <c r="W1141" s="2">
        <v>2016</v>
      </c>
      <c r="X1141" s="5">
        <v>42734</v>
      </c>
      <c r="Y1141" s="2">
        <v>2016</v>
      </c>
      <c r="Z1141" s="2" t="s">
        <v>2066</v>
      </c>
      <c r="AA1141" s="4">
        <v>300000</v>
      </c>
      <c r="AB1141" s="4">
        <v>300000</v>
      </c>
      <c r="AC1141" s="4"/>
      <c r="AD1141" s="4"/>
      <c r="AE1141" s="4"/>
      <c r="AF1141" s="4"/>
      <c r="AG1141" s="4"/>
      <c r="AH1141" s="4"/>
      <c r="AI1141" s="4"/>
      <c r="AJ1141" s="4"/>
      <c r="AK1141" s="4">
        <v>300000</v>
      </c>
      <c r="AL1141" s="4">
        <v>300000</v>
      </c>
      <c r="AM1141" s="4"/>
      <c r="AN1141" s="4"/>
      <c r="AO1141" s="4"/>
      <c r="AP1141" s="4"/>
      <c r="AQ1141" s="4"/>
      <c r="AR1141" s="4"/>
      <c r="AS1141" s="4"/>
      <c r="AT1141" s="4"/>
      <c r="AU1141" s="2" t="s">
        <v>1401</v>
      </c>
      <c r="AV1141" s="2" t="s">
        <v>1436</v>
      </c>
      <c r="AW1141" s="2" t="s">
        <v>1169</v>
      </c>
    </row>
    <row r="1142" spans="1:49" ht="71.25" outlineLevel="2" x14ac:dyDescent="0.2">
      <c r="A1142" s="52" t="s">
        <v>2097</v>
      </c>
      <c r="B1142" s="52"/>
      <c r="C1142" s="2" t="s">
        <v>105</v>
      </c>
      <c r="D1142" s="2">
        <v>1</v>
      </c>
      <c r="E1142" s="2" t="s">
        <v>106</v>
      </c>
      <c r="F1142" s="2" t="s">
        <v>107</v>
      </c>
      <c r="G1142" s="2" t="s">
        <v>108</v>
      </c>
      <c r="H1142" s="2" t="s">
        <v>109</v>
      </c>
      <c r="I1142" s="2" t="s">
        <v>2098</v>
      </c>
      <c r="J1142" s="2" t="s">
        <v>111</v>
      </c>
      <c r="K1142" s="4">
        <v>300000</v>
      </c>
      <c r="L1142" s="4">
        <v>300000</v>
      </c>
      <c r="M1142" s="5">
        <v>42309</v>
      </c>
      <c r="N1142" s="2" t="s">
        <v>1399</v>
      </c>
      <c r="O1142" s="2"/>
      <c r="P1142" s="2" t="s">
        <v>233</v>
      </c>
      <c r="Q1142" s="2" t="s">
        <v>1400</v>
      </c>
      <c r="R1142" s="2" t="s">
        <v>2065</v>
      </c>
      <c r="S1142" s="2" t="s">
        <v>1338</v>
      </c>
      <c r="T1142" s="2"/>
      <c r="U1142" s="2" t="s">
        <v>942</v>
      </c>
      <c r="V1142" s="5">
        <v>42370</v>
      </c>
      <c r="W1142" s="2">
        <v>2016</v>
      </c>
      <c r="X1142" s="5">
        <v>42734</v>
      </c>
      <c r="Y1142" s="2">
        <v>2016</v>
      </c>
      <c r="Z1142" s="2" t="s">
        <v>2066</v>
      </c>
      <c r="AA1142" s="4">
        <v>300000</v>
      </c>
      <c r="AB1142" s="4">
        <v>300000</v>
      </c>
      <c r="AC1142" s="4"/>
      <c r="AD1142" s="4"/>
      <c r="AE1142" s="4"/>
      <c r="AF1142" s="4"/>
      <c r="AG1142" s="4"/>
      <c r="AH1142" s="4"/>
      <c r="AI1142" s="4"/>
      <c r="AJ1142" s="4"/>
      <c r="AK1142" s="4">
        <v>300000</v>
      </c>
      <c r="AL1142" s="4">
        <v>300000</v>
      </c>
      <c r="AM1142" s="4"/>
      <c r="AN1142" s="4"/>
      <c r="AO1142" s="4"/>
      <c r="AP1142" s="4"/>
      <c r="AQ1142" s="4"/>
      <c r="AR1142" s="4"/>
      <c r="AS1142" s="4"/>
      <c r="AT1142" s="4"/>
      <c r="AU1142" s="2" t="s">
        <v>1401</v>
      </c>
      <c r="AV1142" s="2" t="s">
        <v>1436</v>
      </c>
      <c r="AW1142" s="2" t="s">
        <v>1169</v>
      </c>
    </row>
    <row r="1143" spans="1:49" ht="71.25" outlineLevel="2" x14ac:dyDescent="0.2">
      <c r="A1143" s="52" t="s">
        <v>2099</v>
      </c>
      <c r="B1143" s="52"/>
      <c r="C1143" s="2" t="s">
        <v>105</v>
      </c>
      <c r="D1143" s="2">
        <v>1</v>
      </c>
      <c r="E1143" s="2" t="s">
        <v>106</v>
      </c>
      <c r="F1143" s="2" t="s">
        <v>107</v>
      </c>
      <c r="G1143" s="2" t="s">
        <v>108</v>
      </c>
      <c r="H1143" s="2" t="s">
        <v>109</v>
      </c>
      <c r="I1143" s="2" t="s">
        <v>2100</v>
      </c>
      <c r="J1143" s="2" t="s">
        <v>111</v>
      </c>
      <c r="K1143" s="4">
        <v>252000</v>
      </c>
      <c r="L1143" s="4">
        <v>252000</v>
      </c>
      <c r="M1143" s="5">
        <v>42309</v>
      </c>
      <c r="N1143" s="2" t="s">
        <v>1399</v>
      </c>
      <c r="O1143" s="2"/>
      <c r="P1143" s="2" t="s">
        <v>233</v>
      </c>
      <c r="Q1143" s="2" t="s">
        <v>1400</v>
      </c>
      <c r="R1143" s="2" t="s">
        <v>2065</v>
      </c>
      <c r="S1143" s="2" t="s">
        <v>1338</v>
      </c>
      <c r="T1143" s="2"/>
      <c r="U1143" s="2" t="s">
        <v>942</v>
      </c>
      <c r="V1143" s="5">
        <v>42370</v>
      </c>
      <c r="W1143" s="2">
        <v>2016</v>
      </c>
      <c r="X1143" s="5">
        <v>42734</v>
      </c>
      <c r="Y1143" s="2">
        <v>2016</v>
      </c>
      <c r="Z1143" s="2" t="s">
        <v>2066</v>
      </c>
      <c r="AA1143" s="4">
        <v>252000</v>
      </c>
      <c r="AB1143" s="4">
        <v>252000</v>
      </c>
      <c r="AC1143" s="4"/>
      <c r="AD1143" s="4"/>
      <c r="AE1143" s="4"/>
      <c r="AF1143" s="4"/>
      <c r="AG1143" s="4"/>
      <c r="AH1143" s="4"/>
      <c r="AI1143" s="4"/>
      <c r="AJ1143" s="4"/>
      <c r="AK1143" s="4">
        <v>252000</v>
      </c>
      <c r="AL1143" s="4">
        <v>252000</v>
      </c>
      <c r="AM1143" s="4"/>
      <c r="AN1143" s="4"/>
      <c r="AO1143" s="4"/>
      <c r="AP1143" s="4"/>
      <c r="AQ1143" s="4"/>
      <c r="AR1143" s="4"/>
      <c r="AS1143" s="4"/>
      <c r="AT1143" s="4"/>
      <c r="AU1143" s="2" t="s">
        <v>1401</v>
      </c>
      <c r="AV1143" s="2" t="s">
        <v>1436</v>
      </c>
      <c r="AW1143" s="2" t="s">
        <v>1169</v>
      </c>
    </row>
    <row r="1144" spans="1:49" ht="71.25" outlineLevel="2" x14ac:dyDescent="0.2">
      <c r="A1144" s="52" t="s">
        <v>2101</v>
      </c>
      <c r="B1144" s="52"/>
      <c r="C1144" s="2" t="s">
        <v>105</v>
      </c>
      <c r="D1144" s="2">
        <v>1</v>
      </c>
      <c r="E1144" s="2" t="s">
        <v>106</v>
      </c>
      <c r="F1144" s="2" t="s">
        <v>107</v>
      </c>
      <c r="G1144" s="2" t="s">
        <v>108</v>
      </c>
      <c r="H1144" s="2" t="s">
        <v>109</v>
      </c>
      <c r="I1144" s="2" t="s">
        <v>2102</v>
      </c>
      <c r="J1144" s="2" t="s">
        <v>111</v>
      </c>
      <c r="K1144" s="4">
        <v>72000</v>
      </c>
      <c r="L1144" s="4">
        <v>72000</v>
      </c>
      <c r="M1144" s="5">
        <v>42309</v>
      </c>
      <c r="N1144" s="2" t="s">
        <v>1399</v>
      </c>
      <c r="O1144" s="2"/>
      <c r="P1144" s="2" t="s">
        <v>233</v>
      </c>
      <c r="Q1144" s="2" t="s">
        <v>1400</v>
      </c>
      <c r="R1144" s="2" t="s">
        <v>2065</v>
      </c>
      <c r="S1144" s="2" t="s">
        <v>1338</v>
      </c>
      <c r="T1144" s="2"/>
      <c r="U1144" s="2" t="s">
        <v>942</v>
      </c>
      <c r="V1144" s="5">
        <v>42370</v>
      </c>
      <c r="W1144" s="2">
        <v>2016</v>
      </c>
      <c r="X1144" s="5">
        <v>42734</v>
      </c>
      <c r="Y1144" s="2">
        <v>2016</v>
      </c>
      <c r="Z1144" s="2" t="s">
        <v>2066</v>
      </c>
      <c r="AA1144" s="4">
        <v>72000</v>
      </c>
      <c r="AB1144" s="4">
        <v>72000</v>
      </c>
      <c r="AC1144" s="4"/>
      <c r="AD1144" s="4"/>
      <c r="AE1144" s="4"/>
      <c r="AF1144" s="4"/>
      <c r="AG1144" s="4"/>
      <c r="AH1144" s="4"/>
      <c r="AI1144" s="4"/>
      <c r="AJ1144" s="4"/>
      <c r="AK1144" s="4">
        <v>72000</v>
      </c>
      <c r="AL1144" s="4">
        <v>72000</v>
      </c>
      <c r="AM1144" s="4"/>
      <c r="AN1144" s="4"/>
      <c r="AO1144" s="4"/>
      <c r="AP1144" s="4"/>
      <c r="AQ1144" s="4"/>
      <c r="AR1144" s="4"/>
      <c r="AS1144" s="4"/>
      <c r="AT1144" s="4"/>
      <c r="AU1144" s="2" t="s">
        <v>1401</v>
      </c>
      <c r="AV1144" s="2" t="s">
        <v>1436</v>
      </c>
      <c r="AW1144" s="2" t="s">
        <v>1169</v>
      </c>
    </row>
    <row r="1145" spans="1:49" ht="42.75" outlineLevel="2" x14ac:dyDescent="0.2">
      <c r="A1145" s="52" t="s">
        <v>2103</v>
      </c>
      <c r="B1145" s="52"/>
      <c r="C1145" s="2" t="s">
        <v>105</v>
      </c>
      <c r="D1145" s="2">
        <v>1</v>
      </c>
      <c r="E1145" s="2" t="s">
        <v>106</v>
      </c>
      <c r="F1145" s="2" t="s">
        <v>107</v>
      </c>
      <c r="G1145" s="2" t="s">
        <v>108</v>
      </c>
      <c r="H1145" s="2" t="s">
        <v>109</v>
      </c>
      <c r="I1145" s="2" t="s">
        <v>2104</v>
      </c>
      <c r="J1145" s="2" t="s">
        <v>111</v>
      </c>
      <c r="K1145" s="4">
        <v>499000</v>
      </c>
      <c r="L1145" s="4">
        <v>588820</v>
      </c>
      <c r="M1145" s="5">
        <v>42309</v>
      </c>
      <c r="N1145" s="2" t="s">
        <v>1399</v>
      </c>
      <c r="O1145" s="2"/>
      <c r="P1145" s="2" t="s">
        <v>233</v>
      </c>
      <c r="Q1145" s="2" t="s">
        <v>1400</v>
      </c>
      <c r="R1145" s="2" t="s">
        <v>1165</v>
      </c>
      <c r="S1145" s="2" t="s">
        <v>1166</v>
      </c>
      <c r="T1145" s="2"/>
      <c r="U1145" s="2" t="s">
        <v>950</v>
      </c>
      <c r="V1145" s="5">
        <v>42370</v>
      </c>
      <c r="W1145" s="2">
        <v>2016</v>
      </c>
      <c r="X1145" s="5">
        <v>42460</v>
      </c>
      <c r="Y1145" s="2">
        <v>2016</v>
      </c>
      <c r="Z1145" s="2" t="s">
        <v>1167</v>
      </c>
      <c r="AA1145" s="4">
        <v>499000</v>
      </c>
      <c r="AB1145" s="4">
        <v>588820</v>
      </c>
      <c r="AC1145" s="4"/>
      <c r="AD1145" s="4"/>
      <c r="AE1145" s="4"/>
      <c r="AF1145" s="4"/>
      <c r="AG1145" s="4"/>
      <c r="AH1145" s="4"/>
      <c r="AI1145" s="4"/>
      <c r="AJ1145" s="4"/>
      <c r="AK1145" s="4">
        <v>499000</v>
      </c>
      <c r="AL1145" s="4">
        <v>588820</v>
      </c>
      <c r="AM1145" s="4"/>
      <c r="AN1145" s="4"/>
      <c r="AO1145" s="4"/>
      <c r="AP1145" s="4"/>
      <c r="AQ1145" s="4"/>
      <c r="AR1145" s="4"/>
      <c r="AS1145" s="4"/>
      <c r="AT1145" s="4"/>
      <c r="AU1145" s="2" t="s">
        <v>1401</v>
      </c>
      <c r="AV1145" s="2" t="s">
        <v>1436</v>
      </c>
      <c r="AW1145" s="2" t="s">
        <v>1169</v>
      </c>
    </row>
    <row r="1146" spans="1:49" ht="71.25" outlineLevel="2" x14ac:dyDescent="0.2">
      <c r="A1146" s="52" t="s">
        <v>2105</v>
      </c>
      <c r="B1146" s="52"/>
      <c r="C1146" s="2" t="s">
        <v>105</v>
      </c>
      <c r="D1146" s="2">
        <v>1</v>
      </c>
      <c r="E1146" s="2" t="s">
        <v>106</v>
      </c>
      <c r="F1146" s="2" t="s">
        <v>107</v>
      </c>
      <c r="G1146" s="2" t="s">
        <v>108</v>
      </c>
      <c r="H1146" s="2" t="s">
        <v>109</v>
      </c>
      <c r="I1146" s="2" t="s">
        <v>2106</v>
      </c>
      <c r="J1146" s="2" t="s">
        <v>111</v>
      </c>
      <c r="K1146" s="4">
        <v>420000</v>
      </c>
      <c r="L1146" s="4">
        <v>495600</v>
      </c>
      <c r="M1146" s="5">
        <v>42309</v>
      </c>
      <c r="N1146" s="2" t="s">
        <v>1399</v>
      </c>
      <c r="O1146" s="2"/>
      <c r="P1146" s="2" t="s">
        <v>233</v>
      </c>
      <c r="Q1146" s="2" t="s">
        <v>1400</v>
      </c>
      <c r="R1146" s="2" t="s">
        <v>940</v>
      </c>
      <c r="S1146" s="2" t="s">
        <v>968</v>
      </c>
      <c r="T1146" s="2"/>
      <c r="U1146" s="2" t="s">
        <v>950</v>
      </c>
      <c r="V1146" s="5">
        <v>42370</v>
      </c>
      <c r="W1146" s="2">
        <v>2016</v>
      </c>
      <c r="X1146" s="5">
        <v>42734</v>
      </c>
      <c r="Y1146" s="2">
        <v>2016</v>
      </c>
      <c r="Z1146" s="2" t="s">
        <v>2107</v>
      </c>
      <c r="AA1146" s="4">
        <v>420000</v>
      </c>
      <c r="AB1146" s="4">
        <v>495600</v>
      </c>
      <c r="AC1146" s="4"/>
      <c r="AD1146" s="4"/>
      <c r="AE1146" s="4"/>
      <c r="AF1146" s="4"/>
      <c r="AG1146" s="4"/>
      <c r="AH1146" s="4"/>
      <c r="AI1146" s="4"/>
      <c r="AJ1146" s="4"/>
      <c r="AK1146" s="4">
        <v>420000</v>
      </c>
      <c r="AL1146" s="4">
        <v>495600</v>
      </c>
      <c r="AM1146" s="4"/>
      <c r="AN1146" s="4"/>
      <c r="AO1146" s="4"/>
      <c r="AP1146" s="4"/>
      <c r="AQ1146" s="4"/>
      <c r="AR1146" s="4"/>
      <c r="AS1146" s="4"/>
      <c r="AT1146" s="4"/>
      <c r="AU1146" s="2" t="s">
        <v>1401</v>
      </c>
      <c r="AV1146" s="2" t="s">
        <v>1436</v>
      </c>
      <c r="AW1146" s="2" t="s">
        <v>1169</v>
      </c>
    </row>
    <row r="1147" spans="1:49" ht="71.25" outlineLevel="2" x14ac:dyDescent="0.2">
      <c r="A1147" s="52" t="s">
        <v>2108</v>
      </c>
      <c r="B1147" s="52"/>
      <c r="C1147" s="2" t="s">
        <v>105</v>
      </c>
      <c r="D1147" s="2">
        <v>1</v>
      </c>
      <c r="E1147" s="2" t="s">
        <v>106</v>
      </c>
      <c r="F1147" s="2" t="s">
        <v>107</v>
      </c>
      <c r="G1147" s="2" t="s">
        <v>108</v>
      </c>
      <c r="H1147" s="2" t="s">
        <v>109</v>
      </c>
      <c r="I1147" s="2" t="s">
        <v>2109</v>
      </c>
      <c r="J1147" s="2" t="s">
        <v>111</v>
      </c>
      <c r="K1147" s="4">
        <v>490000</v>
      </c>
      <c r="L1147" s="4">
        <v>578200</v>
      </c>
      <c r="M1147" s="5">
        <v>42309</v>
      </c>
      <c r="N1147" s="2" t="s">
        <v>1399</v>
      </c>
      <c r="O1147" s="2"/>
      <c r="P1147" s="2" t="s">
        <v>233</v>
      </c>
      <c r="Q1147" s="2" t="s">
        <v>1400</v>
      </c>
      <c r="R1147" s="2" t="s">
        <v>940</v>
      </c>
      <c r="S1147" s="2" t="s">
        <v>968</v>
      </c>
      <c r="T1147" s="2"/>
      <c r="U1147" s="2" t="s">
        <v>950</v>
      </c>
      <c r="V1147" s="5">
        <v>42370</v>
      </c>
      <c r="W1147" s="2">
        <v>2016</v>
      </c>
      <c r="X1147" s="5">
        <v>42734</v>
      </c>
      <c r="Y1147" s="2">
        <v>2016</v>
      </c>
      <c r="Z1147" s="2" t="s">
        <v>2107</v>
      </c>
      <c r="AA1147" s="4">
        <v>490000</v>
      </c>
      <c r="AB1147" s="4">
        <v>578200</v>
      </c>
      <c r="AC1147" s="4"/>
      <c r="AD1147" s="4"/>
      <c r="AE1147" s="4"/>
      <c r="AF1147" s="4"/>
      <c r="AG1147" s="4"/>
      <c r="AH1147" s="4"/>
      <c r="AI1147" s="4"/>
      <c r="AJ1147" s="4"/>
      <c r="AK1147" s="4">
        <v>490000</v>
      </c>
      <c r="AL1147" s="4">
        <v>578200</v>
      </c>
      <c r="AM1147" s="4"/>
      <c r="AN1147" s="4"/>
      <c r="AO1147" s="4"/>
      <c r="AP1147" s="4"/>
      <c r="AQ1147" s="4"/>
      <c r="AR1147" s="4"/>
      <c r="AS1147" s="4"/>
      <c r="AT1147" s="4"/>
      <c r="AU1147" s="2" t="s">
        <v>1401</v>
      </c>
      <c r="AV1147" s="2" t="s">
        <v>1436</v>
      </c>
      <c r="AW1147" s="2" t="s">
        <v>1169</v>
      </c>
    </row>
    <row r="1148" spans="1:49" ht="28.5" outlineLevel="2" x14ac:dyDescent="0.2">
      <c r="A1148" s="52" t="s">
        <v>2110</v>
      </c>
      <c r="B1148" s="52"/>
      <c r="C1148" s="2" t="s">
        <v>105</v>
      </c>
      <c r="D1148" s="2">
        <v>1</v>
      </c>
      <c r="E1148" s="2" t="s">
        <v>106</v>
      </c>
      <c r="F1148" s="2" t="s">
        <v>107</v>
      </c>
      <c r="G1148" s="2" t="s">
        <v>108</v>
      </c>
      <c r="H1148" s="2" t="s">
        <v>109</v>
      </c>
      <c r="I1148" s="2" t="s">
        <v>2111</v>
      </c>
      <c r="J1148" s="2" t="s">
        <v>111</v>
      </c>
      <c r="K1148" s="4">
        <v>247584.6</v>
      </c>
      <c r="L1148" s="4">
        <v>292149.83</v>
      </c>
      <c r="M1148" s="5">
        <v>42341</v>
      </c>
      <c r="N1148" s="2" t="s">
        <v>1399</v>
      </c>
      <c r="O1148" s="2"/>
      <c r="P1148" s="2" t="s">
        <v>233</v>
      </c>
      <c r="Q1148" s="2" t="s">
        <v>1400</v>
      </c>
      <c r="R1148" s="2" t="s">
        <v>1306</v>
      </c>
      <c r="S1148" s="2" t="s">
        <v>2112</v>
      </c>
      <c r="T1148" s="2"/>
      <c r="U1148" s="2" t="s">
        <v>1174</v>
      </c>
      <c r="V1148" s="5">
        <v>42370</v>
      </c>
      <c r="W1148" s="2">
        <v>2016</v>
      </c>
      <c r="X1148" s="5">
        <v>42735</v>
      </c>
      <c r="Y1148" s="2">
        <v>2016</v>
      </c>
      <c r="Z1148" s="2" t="s">
        <v>2113</v>
      </c>
      <c r="AA1148" s="4">
        <v>247584.6</v>
      </c>
      <c r="AB1148" s="4">
        <v>292149.83</v>
      </c>
      <c r="AC1148" s="4"/>
      <c r="AD1148" s="4"/>
      <c r="AE1148" s="4"/>
      <c r="AF1148" s="4"/>
      <c r="AG1148" s="4"/>
      <c r="AH1148" s="4"/>
      <c r="AI1148" s="4"/>
      <c r="AJ1148" s="4"/>
      <c r="AK1148" s="4">
        <v>247584.6</v>
      </c>
      <c r="AL1148" s="4">
        <v>292149.83</v>
      </c>
      <c r="AM1148" s="4"/>
      <c r="AN1148" s="4"/>
      <c r="AO1148" s="4"/>
      <c r="AP1148" s="4"/>
      <c r="AQ1148" s="4"/>
      <c r="AR1148" s="4"/>
      <c r="AS1148" s="4"/>
      <c r="AT1148" s="4"/>
      <c r="AU1148" s="2" t="s">
        <v>1401</v>
      </c>
      <c r="AV1148" s="2" t="s">
        <v>2114</v>
      </c>
      <c r="AW1148" s="2" t="s">
        <v>2115</v>
      </c>
    </row>
    <row r="1149" spans="1:49" ht="28.5" outlineLevel="2" x14ac:dyDescent="0.2">
      <c r="A1149" s="52" t="s">
        <v>2116</v>
      </c>
      <c r="B1149" s="52"/>
      <c r="C1149" s="2" t="s">
        <v>105</v>
      </c>
      <c r="D1149" s="2">
        <v>1</v>
      </c>
      <c r="E1149" s="2" t="s">
        <v>106</v>
      </c>
      <c r="F1149" s="2" t="s">
        <v>107</v>
      </c>
      <c r="G1149" s="2" t="s">
        <v>108</v>
      </c>
      <c r="H1149" s="2" t="s">
        <v>109</v>
      </c>
      <c r="I1149" s="2" t="s">
        <v>2117</v>
      </c>
      <c r="J1149" s="2" t="s">
        <v>111</v>
      </c>
      <c r="K1149" s="4">
        <v>133701.9</v>
      </c>
      <c r="L1149" s="4">
        <v>133701.9</v>
      </c>
      <c r="M1149" s="5">
        <v>42341</v>
      </c>
      <c r="N1149" s="2" t="s">
        <v>1399</v>
      </c>
      <c r="O1149" s="2"/>
      <c r="P1149" s="2" t="s">
        <v>233</v>
      </c>
      <c r="Q1149" s="2" t="s">
        <v>1400</v>
      </c>
      <c r="R1149" s="2" t="s">
        <v>1306</v>
      </c>
      <c r="S1149" s="2" t="s">
        <v>2112</v>
      </c>
      <c r="T1149" s="2"/>
      <c r="U1149" s="2" t="s">
        <v>1174</v>
      </c>
      <c r="V1149" s="5">
        <v>42370</v>
      </c>
      <c r="W1149" s="2">
        <v>2016</v>
      </c>
      <c r="X1149" s="5">
        <v>42735</v>
      </c>
      <c r="Y1149" s="2">
        <v>2016</v>
      </c>
      <c r="Z1149" s="2" t="s">
        <v>2113</v>
      </c>
      <c r="AA1149" s="4">
        <v>133701.9</v>
      </c>
      <c r="AB1149" s="4">
        <v>133701.9</v>
      </c>
      <c r="AC1149" s="4"/>
      <c r="AD1149" s="4"/>
      <c r="AE1149" s="4"/>
      <c r="AF1149" s="4"/>
      <c r="AG1149" s="4"/>
      <c r="AH1149" s="4"/>
      <c r="AI1149" s="4"/>
      <c r="AJ1149" s="4"/>
      <c r="AK1149" s="4">
        <v>133701.9</v>
      </c>
      <c r="AL1149" s="4">
        <v>133701.9</v>
      </c>
      <c r="AM1149" s="4"/>
      <c r="AN1149" s="4"/>
      <c r="AO1149" s="4"/>
      <c r="AP1149" s="4"/>
      <c r="AQ1149" s="4"/>
      <c r="AR1149" s="4"/>
      <c r="AS1149" s="4"/>
      <c r="AT1149" s="4"/>
      <c r="AU1149" s="2" t="s">
        <v>1401</v>
      </c>
      <c r="AV1149" s="2" t="s">
        <v>2114</v>
      </c>
      <c r="AW1149" s="2" t="s">
        <v>2115</v>
      </c>
    </row>
    <row r="1150" spans="1:49" ht="28.5" outlineLevel="2" x14ac:dyDescent="0.2">
      <c r="A1150" s="52" t="s">
        <v>2118</v>
      </c>
      <c r="B1150" s="52"/>
      <c r="C1150" s="2" t="s">
        <v>105</v>
      </c>
      <c r="D1150" s="2">
        <v>1</v>
      </c>
      <c r="E1150" s="2" t="s">
        <v>106</v>
      </c>
      <c r="F1150" s="2" t="s">
        <v>107</v>
      </c>
      <c r="G1150" s="2" t="s">
        <v>108</v>
      </c>
      <c r="H1150" s="2" t="s">
        <v>109</v>
      </c>
      <c r="I1150" s="2" t="s">
        <v>2119</v>
      </c>
      <c r="J1150" s="2" t="s">
        <v>111</v>
      </c>
      <c r="K1150" s="4">
        <v>131544</v>
      </c>
      <c r="L1150" s="4">
        <v>131544</v>
      </c>
      <c r="M1150" s="5">
        <v>42340</v>
      </c>
      <c r="N1150" s="2" t="s">
        <v>1399</v>
      </c>
      <c r="O1150" s="2"/>
      <c r="P1150" s="2" t="s">
        <v>233</v>
      </c>
      <c r="Q1150" s="2" t="s">
        <v>1400</v>
      </c>
      <c r="R1150" s="2" t="s">
        <v>1306</v>
      </c>
      <c r="S1150" s="2" t="s">
        <v>2112</v>
      </c>
      <c r="T1150" s="2"/>
      <c r="U1150" s="2" t="s">
        <v>1174</v>
      </c>
      <c r="V1150" s="5">
        <v>42370</v>
      </c>
      <c r="W1150" s="2">
        <v>2016</v>
      </c>
      <c r="X1150" s="5">
        <v>42735</v>
      </c>
      <c r="Y1150" s="2">
        <v>2016</v>
      </c>
      <c r="Z1150" s="2" t="s">
        <v>2113</v>
      </c>
      <c r="AA1150" s="4">
        <v>131544</v>
      </c>
      <c r="AB1150" s="4">
        <v>131544</v>
      </c>
      <c r="AC1150" s="4"/>
      <c r="AD1150" s="4"/>
      <c r="AE1150" s="4"/>
      <c r="AF1150" s="4"/>
      <c r="AG1150" s="4"/>
      <c r="AH1150" s="4"/>
      <c r="AI1150" s="4"/>
      <c r="AJ1150" s="4"/>
      <c r="AK1150" s="4">
        <v>131544</v>
      </c>
      <c r="AL1150" s="4">
        <v>131544</v>
      </c>
      <c r="AM1150" s="4"/>
      <c r="AN1150" s="4"/>
      <c r="AO1150" s="4"/>
      <c r="AP1150" s="4"/>
      <c r="AQ1150" s="4"/>
      <c r="AR1150" s="4"/>
      <c r="AS1150" s="4"/>
      <c r="AT1150" s="4"/>
      <c r="AU1150" s="2" t="s">
        <v>1401</v>
      </c>
      <c r="AV1150" s="2" t="s">
        <v>2114</v>
      </c>
      <c r="AW1150" s="2" t="s">
        <v>2115</v>
      </c>
    </row>
    <row r="1151" spans="1:49" ht="28.5" outlineLevel="2" x14ac:dyDescent="0.2">
      <c r="A1151" s="52" t="s">
        <v>2120</v>
      </c>
      <c r="B1151" s="52"/>
      <c r="C1151" s="2" t="s">
        <v>105</v>
      </c>
      <c r="D1151" s="2">
        <v>1</v>
      </c>
      <c r="E1151" s="2" t="s">
        <v>106</v>
      </c>
      <c r="F1151" s="2" t="s">
        <v>107</v>
      </c>
      <c r="G1151" s="2" t="s">
        <v>108</v>
      </c>
      <c r="H1151" s="2" t="s">
        <v>109</v>
      </c>
      <c r="I1151" s="2" t="s">
        <v>2121</v>
      </c>
      <c r="J1151" s="2" t="s">
        <v>111</v>
      </c>
      <c r="K1151" s="4">
        <v>197524.8</v>
      </c>
      <c r="L1151" s="4">
        <v>233079.26</v>
      </c>
      <c r="M1151" s="5">
        <v>42340</v>
      </c>
      <c r="N1151" s="2" t="s">
        <v>1399</v>
      </c>
      <c r="O1151" s="2"/>
      <c r="P1151" s="2" t="s">
        <v>233</v>
      </c>
      <c r="Q1151" s="2" t="s">
        <v>1400</v>
      </c>
      <c r="R1151" s="2" t="s">
        <v>1306</v>
      </c>
      <c r="S1151" s="2" t="s">
        <v>2112</v>
      </c>
      <c r="T1151" s="2"/>
      <c r="U1151" s="2" t="s">
        <v>1174</v>
      </c>
      <c r="V1151" s="5">
        <v>42370</v>
      </c>
      <c r="W1151" s="2">
        <v>2016</v>
      </c>
      <c r="X1151" s="5">
        <v>42735</v>
      </c>
      <c r="Y1151" s="2">
        <v>2016</v>
      </c>
      <c r="Z1151" s="2" t="s">
        <v>2113</v>
      </c>
      <c r="AA1151" s="4">
        <v>197524.8</v>
      </c>
      <c r="AB1151" s="4">
        <v>233079.26</v>
      </c>
      <c r="AC1151" s="4"/>
      <c r="AD1151" s="4"/>
      <c r="AE1151" s="4"/>
      <c r="AF1151" s="4"/>
      <c r="AG1151" s="4"/>
      <c r="AH1151" s="4"/>
      <c r="AI1151" s="4"/>
      <c r="AJ1151" s="4"/>
      <c r="AK1151" s="4">
        <v>197524.8</v>
      </c>
      <c r="AL1151" s="4">
        <v>233079.26</v>
      </c>
      <c r="AM1151" s="4"/>
      <c r="AN1151" s="4"/>
      <c r="AO1151" s="4"/>
      <c r="AP1151" s="4"/>
      <c r="AQ1151" s="4"/>
      <c r="AR1151" s="4"/>
      <c r="AS1151" s="4"/>
      <c r="AT1151" s="4"/>
      <c r="AU1151" s="2" t="s">
        <v>1401</v>
      </c>
      <c r="AV1151" s="2" t="s">
        <v>2114</v>
      </c>
      <c r="AW1151" s="2" t="s">
        <v>2115</v>
      </c>
    </row>
    <row r="1152" spans="1:49" ht="28.5" outlineLevel="2" x14ac:dyDescent="0.2">
      <c r="A1152" s="52" t="s">
        <v>2122</v>
      </c>
      <c r="B1152" s="52"/>
      <c r="C1152" s="2" t="s">
        <v>105</v>
      </c>
      <c r="D1152" s="2">
        <v>1</v>
      </c>
      <c r="E1152" s="2" t="s">
        <v>106</v>
      </c>
      <c r="F1152" s="2" t="s">
        <v>107</v>
      </c>
      <c r="G1152" s="2" t="s">
        <v>108</v>
      </c>
      <c r="H1152" s="2" t="s">
        <v>109</v>
      </c>
      <c r="I1152" s="2" t="s">
        <v>2123</v>
      </c>
      <c r="J1152" s="2" t="s">
        <v>111</v>
      </c>
      <c r="K1152" s="4">
        <v>85608</v>
      </c>
      <c r="L1152" s="4">
        <v>101017.44</v>
      </c>
      <c r="M1152" s="5">
        <v>42340</v>
      </c>
      <c r="N1152" s="2" t="s">
        <v>1399</v>
      </c>
      <c r="O1152" s="2"/>
      <c r="P1152" s="2" t="s">
        <v>233</v>
      </c>
      <c r="Q1152" s="2" t="s">
        <v>1400</v>
      </c>
      <c r="R1152" s="2" t="s">
        <v>1172</v>
      </c>
      <c r="S1152" s="2" t="s">
        <v>1173</v>
      </c>
      <c r="T1152" s="2"/>
      <c r="U1152" s="2" t="s">
        <v>1174</v>
      </c>
      <c r="V1152" s="5">
        <v>42370</v>
      </c>
      <c r="W1152" s="2">
        <v>2016</v>
      </c>
      <c r="X1152" s="5">
        <v>42735</v>
      </c>
      <c r="Y1152" s="2">
        <v>2016</v>
      </c>
      <c r="Z1152" s="2" t="s">
        <v>1175</v>
      </c>
      <c r="AA1152" s="4">
        <v>85608</v>
      </c>
      <c r="AB1152" s="4">
        <v>101017.44</v>
      </c>
      <c r="AC1152" s="4"/>
      <c r="AD1152" s="4"/>
      <c r="AE1152" s="4"/>
      <c r="AF1152" s="4"/>
      <c r="AG1152" s="4"/>
      <c r="AH1152" s="4"/>
      <c r="AI1152" s="4"/>
      <c r="AJ1152" s="4"/>
      <c r="AK1152" s="4">
        <v>85608</v>
      </c>
      <c r="AL1152" s="4">
        <v>101017.44</v>
      </c>
      <c r="AM1152" s="4"/>
      <c r="AN1152" s="4"/>
      <c r="AO1152" s="4"/>
      <c r="AP1152" s="4"/>
      <c r="AQ1152" s="4"/>
      <c r="AR1152" s="4"/>
      <c r="AS1152" s="4"/>
      <c r="AT1152" s="4"/>
      <c r="AU1152" s="2" t="s">
        <v>1401</v>
      </c>
      <c r="AV1152" s="2" t="s">
        <v>2114</v>
      </c>
      <c r="AW1152" s="2" t="s">
        <v>2115</v>
      </c>
    </row>
    <row r="1153" spans="1:49" ht="85.5" outlineLevel="2" x14ac:dyDescent="0.2">
      <c r="A1153" s="52" t="s">
        <v>2124</v>
      </c>
      <c r="B1153" s="52"/>
      <c r="C1153" s="2" t="s">
        <v>105</v>
      </c>
      <c r="D1153" s="2">
        <v>1</v>
      </c>
      <c r="E1153" s="2" t="s">
        <v>106</v>
      </c>
      <c r="F1153" s="2" t="s">
        <v>107</v>
      </c>
      <c r="G1153" s="2" t="s">
        <v>108</v>
      </c>
      <c r="H1153" s="2" t="s">
        <v>109</v>
      </c>
      <c r="I1153" s="2" t="s">
        <v>2125</v>
      </c>
      <c r="J1153" s="2" t="s">
        <v>111</v>
      </c>
      <c r="K1153" s="4">
        <v>299300</v>
      </c>
      <c r="L1153" s="4">
        <v>353174</v>
      </c>
      <c r="M1153" s="5">
        <v>42278</v>
      </c>
      <c r="N1153" s="2" t="s">
        <v>1399</v>
      </c>
      <c r="O1153" s="2"/>
      <c r="P1153" s="2" t="s">
        <v>233</v>
      </c>
      <c r="Q1153" s="2" t="s">
        <v>1400</v>
      </c>
      <c r="R1153" s="2" t="s">
        <v>1180</v>
      </c>
      <c r="S1153" s="2" t="s">
        <v>1181</v>
      </c>
      <c r="T1153" s="2"/>
      <c r="U1153" s="2" t="s">
        <v>1182</v>
      </c>
      <c r="V1153" s="5">
        <v>42370</v>
      </c>
      <c r="W1153" s="2">
        <v>2016</v>
      </c>
      <c r="X1153" s="5">
        <v>42689</v>
      </c>
      <c r="Y1153" s="2">
        <v>2016</v>
      </c>
      <c r="Z1153" s="2" t="s">
        <v>1183</v>
      </c>
      <c r="AA1153" s="4">
        <v>299300</v>
      </c>
      <c r="AB1153" s="4">
        <v>353174</v>
      </c>
      <c r="AC1153" s="4"/>
      <c r="AD1153" s="4"/>
      <c r="AE1153" s="4"/>
      <c r="AF1153" s="4"/>
      <c r="AG1153" s="4"/>
      <c r="AH1153" s="4"/>
      <c r="AI1153" s="4"/>
      <c r="AJ1153" s="4"/>
      <c r="AK1153" s="4">
        <v>299300</v>
      </c>
      <c r="AL1153" s="4">
        <v>353174</v>
      </c>
      <c r="AM1153" s="4"/>
      <c r="AN1153" s="4"/>
      <c r="AO1153" s="4"/>
      <c r="AP1153" s="4"/>
      <c r="AQ1153" s="4"/>
      <c r="AR1153" s="4"/>
      <c r="AS1153" s="4"/>
      <c r="AT1153" s="4"/>
      <c r="AU1153" s="2" t="s">
        <v>1401</v>
      </c>
      <c r="AV1153" s="2" t="s">
        <v>1184</v>
      </c>
      <c r="AW1153" s="2" t="s">
        <v>1185</v>
      </c>
    </row>
    <row r="1154" spans="1:49" ht="85.5" outlineLevel="2" x14ac:dyDescent="0.2">
      <c r="A1154" s="52" t="s">
        <v>2126</v>
      </c>
      <c r="B1154" s="52"/>
      <c r="C1154" s="2" t="s">
        <v>105</v>
      </c>
      <c r="D1154" s="2">
        <v>1</v>
      </c>
      <c r="E1154" s="2" t="s">
        <v>106</v>
      </c>
      <c r="F1154" s="2" t="s">
        <v>107</v>
      </c>
      <c r="G1154" s="2" t="s">
        <v>108</v>
      </c>
      <c r="H1154" s="2" t="s">
        <v>109</v>
      </c>
      <c r="I1154" s="2" t="s">
        <v>2127</v>
      </c>
      <c r="J1154" s="2" t="s">
        <v>111</v>
      </c>
      <c r="K1154" s="4">
        <v>410000</v>
      </c>
      <c r="L1154" s="4">
        <v>483800</v>
      </c>
      <c r="M1154" s="5">
        <v>42278</v>
      </c>
      <c r="N1154" s="2" t="s">
        <v>1399</v>
      </c>
      <c r="O1154" s="2"/>
      <c r="P1154" s="2" t="s">
        <v>233</v>
      </c>
      <c r="Q1154" s="2" t="s">
        <v>1400</v>
      </c>
      <c r="R1154" s="2" t="s">
        <v>1180</v>
      </c>
      <c r="S1154" s="2" t="s">
        <v>1181</v>
      </c>
      <c r="T1154" s="2"/>
      <c r="U1154" s="2" t="s">
        <v>1182</v>
      </c>
      <c r="V1154" s="5">
        <v>42370</v>
      </c>
      <c r="W1154" s="2">
        <v>2016</v>
      </c>
      <c r="X1154" s="5">
        <v>42689</v>
      </c>
      <c r="Y1154" s="2">
        <v>2016</v>
      </c>
      <c r="Z1154" s="2" t="s">
        <v>1183</v>
      </c>
      <c r="AA1154" s="4">
        <v>410000</v>
      </c>
      <c r="AB1154" s="4">
        <v>483800</v>
      </c>
      <c r="AC1154" s="4"/>
      <c r="AD1154" s="4"/>
      <c r="AE1154" s="4"/>
      <c r="AF1154" s="4"/>
      <c r="AG1154" s="4"/>
      <c r="AH1154" s="4"/>
      <c r="AI1154" s="4"/>
      <c r="AJ1154" s="4"/>
      <c r="AK1154" s="4">
        <v>410000</v>
      </c>
      <c r="AL1154" s="4">
        <v>483800</v>
      </c>
      <c r="AM1154" s="4"/>
      <c r="AN1154" s="4"/>
      <c r="AO1154" s="4"/>
      <c r="AP1154" s="4"/>
      <c r="AQ1154" s="4"/>
      <c r="AR1154" s="4"/>
      <c r="AS1154" s="4"/>
      <c r="AT1154" s="4"/>
      <c r="AU1154" s="2" t="s">
        <v>1401</v>
      </c>
      <c r="AV1154" s="2" t="s">
        <v>1184</v>
      </c>
      <c r="AW1154" s="2" t="s">
        <v>1185</v>
      </c>
    </row>
    <row r="1155" spans="1:49" ht="71.25" outlineLevel="2" x14ac:dyDescent="0.2">
      <c r="A1155" s="52" t="s">
        <v>2128</v>
      </c>
      <c r="B1155" s="52"/>
      <c r="C1155" s="2" t="s">
        <v>105</v>
      </c>
      <c r="D1155" s="2">
        <v>1</v>
      </c>
      <c r="E1155" s="2" t="s">
        <v>106</v>
      </c>
      <c r="F1155" s="2" t="s">
        <v>107</v>
      </c>
      <c r="G1155" s="2" t="s">
        <v>108</v>
      </c>
      <c r="H1155" s="2" t="s">
        <v>109</v>
      </c>
      <c r="I1155" s="2" t="s">
        <v>2129</v>
      </c>
      <c r="J1155" s="2" t="s">
        <v>111</v>
      </c>
      <c r="K1155" s="4">
        <v>300000</v>
      </c>
      <c r="L1155" s="4">
        <v>300000</v>
      </c>
      <c r="M1155" s="5">
        <v>42341</v>
      </c>
      <c r="N1155" s="2" t="s">
        <v>1399</v>
      </c>
      <c r="O1155" s="2"/>
      <c r="P1155" s="2" t="s">
        <v>233</v>
      </c>
      <c r="Q1155" s="2" t="s">
        <v>1400</v>
      </c>
      <c r="R1155" s="2" t="s">
        <v>2130</v>
      </c>
      <c r="S1155" s="2" t="s">
        <v>2131</v>
      </c>
      <c r="T1155" s="2"/>
      <c r="U1155" s="2" t="s">
        <v>1976</v>
      </c>
      <c r="V1155" s="5">
        <v>42370</v>
      </c>
      <c r="W1155" s="2">
        <v>2016</v>
      </c>
      <c r="X1155" s="5">
        <v>42735</v>
      </c>
      <c r="Y1155" s="2">
        <v>2016</v>
      </c>
      <c r="Z1155" s="2" t="s">
        <v>2132</v>
      </c>
      <c r="AA1155" s="4">
        <v>300000</v>
      </c>
      <c r="AB1155" s="4">
        <v>300000</v>
      </c>
      <c r="AC1155" s="4"/>
      <c r="AD1155" s="4"/>
      <c r="AE1155" s="4"/>
      <c r="AF1155" s="4"/>
      <c r="AG1155" s="4"/>
      <c r="AH1155" s="4"/>
      <c r="AI1155" s="4"/>
      <c r="AJ1155" s="4"/>
      <c r="AK1155" s="4">
        <v>300000</v>
      </c>
      <c r="AL1155" s="4">
        <v>300000</v>
      </c>
      <c r="AM1155" s="4"/>
      <c r="AN1155" s="4"/>
      <c r="AO1155" s="4"/>
      <c r="AP1155" s="4"/>
      <c r="AQ1155" s="4"/>
      <c r="AR1155" s="4"/>
      <c r="AS1155" s="4"/>
      <c r="AT1155" s="4"/>
      <c r="AU1155" s="2" t="s">
        <v>1401</v>
      </c>
      <c r="AV1155" s="2" t="s">
        <v>2133</v>
      </c>
      <c r="AW1155" s="2" t="s">
        <v>2133</v>
      </c>
    </row>
    <row r="1156" spans="1:49" ht="71.25" outlineLevel="2" x14ac:dyDescent="0.2">
      <c r="A1156" s="52" t="s">
        <v>2134</v>
      </c>
      <c r="B1156" s="52"/>
      <c r="C1156" s="2" t="s">
        <v>105</v>
      </c>
      <c r="D1156" s="2">
        <v>1</v>
      </c>
      <c r="E1156" s="2" t="s">
        <v>106</v>
      </c>
      <c r="F1156" s="2" t="s">
        <v>107</v>
      </c>
      <c r="G1156" s="2" t="s">
        <v>108</v>
      </c>
      <c r="H1156" s="2" t="s">
        <v>109</v>
      </c>
      <c r="I1156" s="2" t="s">
        <v>2135</v>
      </c>
      <c r="J1156" s="2" t="s">
        <v>111</v>
      </c>
      <c r="K1156" s="4">
        <v>95000</v>
      </c>
      <c r="L1156" s="4">
        <v>95000</v>
      </c>
      <c r="M1156" s="5">
        <v>42341</v>
      </c>
      <c r="N1156" s="2" t="s">
        <v>1399</v>
      </c>
      <c r="O1156" s="2"/>
      <c r="P1156" s="2" t="s">
        <v>233</v>
      </c>
      <c r="Q1156" s="2" t="s">
        <v>1400</v>
      </c>
      <c r="R1156" s="2" t="s">
        <v>2130</v>
      </c>
      <c r="S1156" s="2" t="s">
        <v>2136</v>
      </c>
      <c r="T1156" s="2"/>
      <c r="U1156" s="2" t="s">
        <v>1976</v>
      </c>
      <c r="V1156" s="5">
        <v>42370</v>
      </c>
      <c r="W1156" s="2">
        <v>2016</v>
      </c>
      <c r="X1156" s="5">
        <v>42735</v>
      </c>
      <c r="Y1156" s="2">
        <v>2016</v>
      </c>
      <c r="Z1156" s="2" t="s">
        <v>2132</v>
      </c>
      <c r="AA1156" s="4">
        <v>95000</v>
      </c>
      <c r="AB1156" s="4">
        <v>95000</v>
      </c>
      <c r="AC1156" s="4"/>
      <c r="AD1156" s="4"/>
      <c r="AE1156" s="4"/>
      <c r="AF1156" s="4"/>
      <c r="AG1156" s="4"/>
      <c r="AH1156" s="4"/>
      <c r="AI1156" s="4"/>
      <c r="AJ1156" s="4"/>
      <c r="AK1156" s="4">
        <v>95000</v>
      </c>
      <c r="AL1156" s="4">
        <v>95000</v>
      </c>
      <c r="AM1156" s="4"/>
      <c r="AN1156" s="4"/>
      <c r="AO1156" s="4"/>
      <c r="AP1156" s="4"/>
      <c r="AQ1156" s="4"/>
      <c r="AR1156" s="4"/>
      <c r="AS1156" s="4"/>
      <c r="AT1156" s="4"/>
      <c r="AU1156" s="2" t="s">
        <v>1401</v>
      </c>
      <c r="AV1156" s="2" t="s">
        <v>2133</v>
      </c>
      <c r="AW1156" s="2" t="s">
        <v>2133</v>
      </c>
    </row>
    <row r="1157" spans="1:49" ht="71.25" outlineLevel="2" x14ac:dyDescent="0.2">
      <c r="A1157" s="52" t="s">
        <v>2137</v>
      </c>
      <c r="B1157" s="52"/>
      <c r="C1157" s="2" t="s">
        <v>105</v>
      </c>
      <c r="D1157" s="2">
        <v>1</v>
      </c>
      <c r="E1157" s="2" t="s">
        <v>106</v>
      </c>
      <c r="F1157" s="2" t="s">
        <v>107</v>
      </c>
      <c r="G1157" s="2" t="s">
        <v>108</v>
      </c>
      <c r="H1157" s="2" t="s">
        <v>109</v>
      </c>
      <c r="I1157" s="2" t="s">
        <v>2138</v>
      </c>
      <c r="J1157" s="2" t="s">
        <v>111</v>
      </c>
      <c r="K1157" s="4">
        <v>200000</v>
      </c>
      <c r="L1157" s="4">
        <v>200000</v>
      </c>
      <c r="M1157" s="5">
        <v>42342</v>
      </c>
      <c r="N1157" s="2" t="s">
        <v>1399</v>
      </c>
      <c r="O1157" s="2"/>
      <c r="P1157" s="2" t="s">
        <v>233</v>
      </c>
      <c r="Q1157" s="2" t="s">
        <v>1400</v>
      </c>
      <c r="R1157" s="2" t="s">
        <v>1982</v>
      </c>
      <c r="S1157" s="2" t="s">
        <v>2139</v>
      </c>
      <c r="T1157" s="2"/>
      <c r="U1157" s="2" t="s">
        <v>1976</v>
      </c>
      <c r="V1157" s="5">
        <v>42370</v>
      </c>
      <c r="W1157" s="2">
        <v>2016</v>
      </c>
      <c r="X1157" s="5">
        <v>42735</v>
      </c>
      <c r="Y1157" s="2">
        <v>2016</v>
      </c>
      <c r="Z1157" s="2" t="s">
        <v>2132</v>
      </c>
      <c r="AA1157" s="4">
        <v>200000</v>
      </c>
      <c r="AB1157" s="4">
        <v>200000</v>
      </c>
      <c r="AC1157" s="4"/>
      <c r="AD1157" s="4"/>
      <c r="AE1157" s="4"/>
      <c r="AF1157" s="4"/>
      <c r="AG1157" s="4"/>
      <c r="AH1157" s="4"/>
      <c r="AI1157" s="4"/>
      <c r="AJ1157" s="4"/>
      <c r="AK1157" s="4">
        <v>200000</v>
      </c>
      <c r="AL1157" s="4">
        <v>200000</v>
      </c>
      <c r="AM1157" s="4"/>
      <c r="AN1157" s="4"/>
      <c r="AO1157" s="4"/>
      <c r="AP1157" s="4"/>
      <c r="AQ1157" s="4"/>
      <c r="AR1157" s="4"/>
      <c r="AS1157" s="4"/>
      <c r="AT1157" s="4"/>
      <c r="AU1157" s="2" t="s">
        <v>1401</v>
      </c>
      <c r="AV1157" s="2" t="s">
        <v>2133</v>
      </c>
      <c r="AW1157" s="2" t="s">
        <v>2133</v>
      </c>
    </row>
    <row r="1158" spans="1:49" ht="71.25" outlineLevel="2" x14ac:dyDescent="0.2">
      <c r="A1158" s="52" t="s">
        <v>2140</v>
      </c>
      <c r="B1158" s="52"/>
      <c r="C1158" s="2" t="s">
        <v>105</v>
      </c>
      <c r="D1158" s="2">
        <v>1</v>
      </c>
      <c r="E1158" s="2" t="s">
        <v>106</v>
      </c>
      <c r="F1158" s="2" t="s">
        <v>107</v>
      </c>
      <c r="G1158" s="2" t="s">
        <v>108</v>
      </c>
      <c r="H1158" s="2" t="s">
        <v>109</v>
      </c>
      <c r="I1158" s="2" t="s">
        <v>2141</v>
      </c>
      <c r="J1158" s="2" t="s">
        <v>111</v>
      </c>
      <c r="K1158" s="4">
        <v>150000</v>
      </c>
      <c r="L1158" s="4">
        <v>150000</v>
      </c>
      <c r="M1158" s="5">
        <v>42342</v>
      </c>
      <c r="N1158" s="2" t="s">
        <v>1399</v>
      </c>
      <c r="O1158" s="2"/>
      <c r="P1158" s="2" t="s">
        <v>233</v>
      </c>
      <c r="Q1158" s="2" t="s">
        <v>1400</v>
      </c>
      <c r="R1158" s="2" t="s">
        <v>1974</v>
      </c>
      <c r="S1158" s="2" t="s">
        <v>2000</v>
      </c>
      <c r="T1158" s="2"/>
      <c r="U1158" s="2" t="s">
        <v>1976</v>
      </c>
      <c r="V1158" s="5">
        <v>42370</v>
      </c>
      <c r="W1158" s="2">
        <v>2016</v>
      </c>
      <c r="X1158" s="5">
        <v>42735</v>
      </c>
      <c r="Y1158" s="2">
        <v>2016</v>
      </c>
      <c r="Z1158" s="2" t="s">
        <v>2132</v>
      </c>
      <c r="AA1158" s="4">
        <v>150000</v>
      </c>
      <c r="AB1158" s="4">
        <v>150000</v>
      </c>
      <c r="AC1158" s="4"/>
      <c r="AD1158" s="4"/>
      <c r="AE1158" s="4"/>
      <c r="AF1158" s="4"/>
      <c r="AG1158" s="4"/>
      <c r="AH1158" s="4"/>
      <c r="AI1158" s="4"/>
      <c r="AJ1158" s="4"/>
      <c r="AK1158" s="4">
        <v>150000</v>
      </c>
      <c r="AL1158" s="4">
        <v>150000</v>
      </c>
      <c r="AM1158" s="4"/>
      <c r="AN1158" s="4"/>
      <c r="AO1158" s="4"/>
      <c r="AP1158" s="4"/>
      <c r="AQ1158" s="4"/>
      <c r="AR1158" s="4"/>
      <c r="AS1158" s="4"/>
      <c r="AT1158" s="4"/>
      <c r="AU1158" s="2" t="s">
        <v>1401</v>
      </c>
      <c r="AV1158" s="2" t="s">
        <v>2133</v>
      </c>
      <c r="AW1158" s="2" t="s">
        <v>2133</v>
      </c>
    </row>
    <row r="1159" spans="1:49" ht="71.25" outlineLevel="2" x14ac:dyDescent="0.2">
      <c r="A1159" s="52" t="s">
        <v>2142</v>
      </c>
      <c r="B1159" s="52"/>
      <c r="C1159" s="2" t="s">
        <v>105</v>
      </c>
      <c r="D1159" s="2">
        <v>1</v>
      </c>
      <c r="E1159" s="2" t="s">
        <v>106</v>
      </c>
      <c r="F1159" s="2" t="s">
        <v>107</v>
      </c>
      <c r="G1159" s="2" t="s">
        <v>108</v>
      </c>
      <c r="H1159" s="2" t="s">
        <v>109</v>
      </c>
      <c r="I1159" s="2" t="s">
        <v>2143</v>
      </c>
      <c r="J1159" s="2" t="s">
        <v>111</v>
      </c>
      <c r="K1159" s="4">
        <v>140000</v>
      </c>
      <c r="L1159" s="4">
        <v>140000</v>
      </c>
      <c r="M1159" s="5">
        <v>42343</v>
      </c>
      <c r="N1159" s="2" t="s">
        <v>1399</v>
      </c>
      <c r="O1159" s="2"/>
      <c r="P1159" s="2" t="s">
        <v>233</v>
      </c>
      <c r="Q1159" s="2" t="s">
        <v>1400</v>
      </c>
      <c r="R1159" s="2" t="s">
        <v>1982</v>
      </c>
      <c r="S1159" s="2" t="s">
        <v>2139</v>
      </c>
      <c r="T1159" s="2"/>
      <c r="U1159" s="2" t="s">
        <v>1976</v>
      </c>
      <c r="V1159" s="5">
        <v>42370</v>
      </c>
      <c r="W1159" s="2">
        <v>2016</v>
      </c>
      <c r="X1159" s="5">
        <v>42735</v>
      </c>
      <c r="Y1159" s="2">
        <v>2016</v>
      </c>
      <c r="Z1159" s="2" t="s">
        <v>2132</v>
      </c>
      <c r="AA1159" s="4">
        <v>140000</v>
      </c>
      <c r="AB1159" s="4">
        <v>140000</v>
      </c>
      <c r="AC1159" s="4"/>
      <c r="AD1159" s="4"/>
      <c r="AE1159" s="4"/>
      <c r="AF1159" s="4"/>
      <c r="AG1159" s="4"/>
      <c r="AH1159" s="4"/>
      <c r="AI1159" s="4"/>
      <c r="AJ1159" s="4"/>
      <c r="AK1159" s="4">
        <v>140000</v>
      </c>
      <c r="AL1159" s="4">
        <v>140000</v>
      </c>
      <c r="AM1159" s="4"/>
      <c r="AN1159" s="4"/>
      <c r="AO1159" s="4"/>
      <c r="AP1159" s="4"/>
      <c r="AQ1159" s="4"/>
      <c r="AR1159" s="4"/>
      <c r="AS1159" s="4"/>
      <c r="AT1159" s="4"/>
      <c r="AU1159" s="2" t="s">
        <v>1401</v>
      </c>
      <c r="AV1159" s="2" t="s">
        <v>2133</v>
      </c>
      <c r="AW1159" s="2" t="s">
        <v>2133</v>
      </c>
    </row>
    <row r="1160" spans="1:49" ht="71.25" outlineLevel="2" x14ac:dyDescent="0.2">
      <c r="A1160" s="52" t="s">
        <v>2144</v>
      </c>
      <c r="B1160" s="52"/>
      <c r="C1160" s="2" t="s">
        <v>105</v>
      </c>
      <c r="D1160" s="2">
        <v>1</v>
      </c>
      <c r="E1160" s="2" t="s">
        <v>106</v>
      </c>
      <c r="F1160" s="2" t="s">
        <v>107</v>
      </c>
      <c r="G1160" s="2" t="s">
        <v>108</v>
      </c>
      <c r="H1160" s="2" t="s">
        <v>109</v>
      </c>
      <c r="I1160" s="2" t="s">
        <v>2145</v>
      </c>
      <c r="J1160" s="2" t="s">
        <v>111</v>
      </c>
      <c r="K1160" s="4">
        <v>80000</v>
      </c>
      <c r="L1160" s="4">
        <v>80000</v>
      </c>
      <c r="M1160" s="5">
        <v>42342</v>
      </c>
      <c r="N1160" s="2" t="s">
        <v>1399</v>
      </c>
      <c r="O1160" s="2"/>
      <c r="P1160" s="2" t="s">
        <v>233</v>
      </c>
      <c r="Q1160" s="2" t="s">
        <v>1400</v>
      </c>
      <c r="R1160" s="2" t="s">
        <v>1982</v>
      </c>
      <c r="S1160" s="2" t="s">
        <v>2146</v>
      </c>
      <c r="T1160" s="2"/>
      <c r="U1160" s="2" t="s">
        <v>1976</v>
      </c>
      <c r="V1160" s="5">
        <v>42370</v>
      </c>
      <c r="W1160" s="2">
        <v>2016</v>
      </c>
      <c r="X1160" s="5">
        <v>42735</v>
      </c>
      <c r="Y1160" s="2">
        <v>2016</v>
      </c>
      <c r="Z1160" s="2" t="s">
        <v>2132</v>
      </c>
      <c r="AA1160" s="4">
        <v>80000</v>
      </c>
      <c r="AB1160" s="4">
        <v>80000</v>
      </c>
      <c r="AC1160" s="4"/>
      <c r="AD1160" s="4"/>
      <c r="AE1160" s="4"/>
      <c r="AF1160" s="4"/>
      <c r="AG1160" s="4"/>
      <c r="AH1160" s="4"/>
      <c r="AI1160" s="4"/>
      <c r="AJ1160" s="4"/>
      <c r="AK1160" s="4">
        <v>80000</v>
      </c>
      <c r="AL1160" s="4">
        <v>80000</v>
      </c>
      <c r="AM1160" s="4"/>
      <c r="AN1160" s="4"/>
      <c r="AO1160" s="4"/>
      <c r="AP1160" s="4"/>
      <c r="AQ1160" s="4"/>
      <c r="AR1160" s="4"/>
      <c r="AS1160" s="4"/>
      <c r="AT1160" s="4"/>
      <c r="AU1160" s="2" t="s">
        <v>1401</v>
      </c>
      <c r="AV1160" s="2" t="s">
        <v>2133</v>
      </c>
      <c r="AW1160" s="2" t="s">
        <v>2133</v>
      </c>
    </row>
    <row r="1161" spans="1:49" ht="71.25" outlineLevel="2" x14ac:dyDescent="0.2">
      <c r="A1161" s="52" t="s">
        <v>2147</v>
      </c>
      <c r="B1161" s="52"/>
      <c r="C1161" s="2" t="s">
        <v>105</v>
      </c>
      <c r="D1161" s="2">
        <v>1</v>
      </c>
      <c r="E1161" s="2" t="s">
        <v>106</v>
      </c>
      <c r="F1161" s="2" t="s">
        <v>107</v>
      </c>
      <c r="G1161" s="2" t="s">
        <v>108</v>
      </c>
      <c r="H1161" s="2" t="s">
        <v>109</v>
      </c>
      <c r="I1161" s="2" t="s">
        <v>2148</v>
      </c>
      <c r="J1161" s="2" t="s">
        <v>111</v>
      </c>
      <c r="K1161" s="4">
        <v>300000</v>
      </c>
      <c r="L1161" s="4">
        <v>354000</v>
      </c>
      <c r="M1161" s="5">
        <v>42342</v>
      </c>
      <c r="N1161" s="2" t="s">
        <v>1399</v>
      </c>
      <c r="O1161" s="2"/>
      <c r="P1161" s="2" t="s">
        <v>233</v>
      </c>
      <c r="Q1161" s="2" t="s">
        <v>1400</v>
      </c>
      <c r="R1161" s="2" t="s">
        <v>1974</v>
      </c>
      <c r="S1161" s="2" t="s">
        <v>2004</v>
      </c>
      <c r="T1161" s="2"/>
      <c r="U1161" s="2" t="s">
        <v>1976</v>
      </c>
      <c r="V1161" s="5">
        <v>42370</v>
      </c>
      <c r="W1161" s="2">
        <v>2016</v>
      </c>
      <c r="X1161" s="5">
        <v>42735</v>
      </c>
      <c r="Y1161" s="2">
        <v>2016</v>
      </c>
      <c r="Z1161" s="2" t="s">
        <v>2132</v>
      </c>
      <c r="AA1161" s="4">
        <v>300000</v>
      </c>
      <c r="AB1161" s="4">
        <v>354000</v>
      </c>
      <c r="AC1161" s="4"/>
      <c r="AD1161" s="4"/>
      <c r="AE1161" s="4"/>
      <c r="AF1161" s="4"/>
      <c r="AG1161" s="4"/>
      <c r="AH1161" s="4"/>
      <c r="AI1161" s="4"/>
      <c r="AJ1161" s="4"/>
      <c r="AK1161" s="4">
        <v>300000</v>
      </c>
      <c r="AL1161" s="4">
        <v>354000</v>
      </c>
      <c r="AM1161" s="4"/>
      <c r="AN1161" s="4"/>
      <c r="AO1161" s="4"/>
      <c r="AP1161" s="4"/>
      <c r="AQ1161" s="4"/>
      <c r="AR1161" s="4"/>
      <c r="AS1161" s="4"/>
      <c r="AT1161" s="4"/>
      <c r="AU1161" s="2" t="s">
        <v>1401</v>
      </c>
      <c r="AV1161" s="2" t="s">
        <v>2133</v>
      </c>
      <c r="AW1161" s="2" t="s">
        <v>2133</v>
      </c>
    </row>
    <row r="1162" spans="1:49" ht="71.25" outlineLevel="2" x14ac:dyDescent="0.2">
      <c r="A1162" s="52" t="s">
        <v>2149</v>
      </c>
      <c r="B1162" s="52"/>
      <c r="C1162" s="2" t="s">
        <v>105</v>
      </c>
      <c r="D1162" s="2">
        <v>1</v>
      </c>
      <c r="E1162" s="2" t="s">
        <v>106</v>
      </c>
      <c r="F1162" s="2" t="s">
        <v>107</v>
      </c>
      <c r="G1162" s="2" t="s">
        <v>108</v>
      </c>
      <c r="H1162" s="2" t="s">
        <v>109</v>
      </c>
      <c r="I1162" s="2" t="s">
        <v>2150</v>
      </c>
      <c r="J1162" s="2" t="s">
        <v>111</v>
      </c>
      <c r="K1162" s="4">
        <v>80000</v>
      </c>
      <c r="L1162" s="4">
        <v>80000</v>
      </c>
      <c r="M1162" s="5">
        <v>42342</v>
      </c>
      <c r="N1162" s="2" t="s">
        <v>1399</v>
      </c>
      <c r="O1162" s="2"/>
      <c r="P1162" s="2" t="s">
        <v>233</v>
      </c>
      <c r="Q1162" s="2" t="s">
        <v>1400</v>
      </c>
      <c r="R1162" s="2" t="s">
        <v>1974</v>
      </c>
      <c r="S1162" s="2" t="s">
        <v>2004</v>
      </c>
      <c r="T1162" s="2"/>
      <c r="U1162" s="2" t="s">
        <v>1976</v>
      </c>
      <c r="V1162" s="5">
        <v>42370</v>
      </c>
      <c r="W1162" s="2">
        <v>2016</v>
      </c>
      <c r="X1162" s="5">
        <v>42735</v>
      </c>
      <c r="Y1162" s="2">
        <v>2016</v>
      </c>
      <c r="Z1162" s="2" t="s">
        <v>2132</v>
      </c>
      <c r="AA1162" s="4">
        <v>80000</v>
      </c>
      <c r="AB1162" s="4">
        <v>80000</v>
      </c>
      <c r="AC1162" s="4"/>
      <c r="AD1162" s="4"/>
      <c r="AE1162" s="4"/>
      <c r="AF1162" s="4"/>
      <c r="AG1162" s="4"/>
      <c r="AH1162" s="4"/>
      <c r="AI1162" s="4"/>
      <c r="AJ1162" s="4"/>
      <c r="AK1162" s="4">
        <v>80000</v>
      </c>
      <c r="AL1162" s="4">
        <v>80000</v>
      </c>
      <c r="AM1162" s="4"/>
      <c r="AN1162" s="4"/>
      <c r="AO1162" s="4"/>
      <c r="AP1162" s="4"/>
      <c r="AQ1162" s="4"/>
      <c r="AR1162" s="4"/>
      <c r="AS1162" s="4"/>
      <c r="AT1162" s="4"/>
      <c r="AU1162" s="2" t="s">
        <v>1401</v>
      </c>
      <c r="AV1162" s="2" t="s">
        <v>2133</v>
      </c>
      <c r="AW1162" s="2" t="s">
        <v>2133</v>
      </c>
    </row>
    <row r="1163" spans="1:49" ht="71.25" outlineLevel="2" x14ac:dyDescent="0.2">
      <c r="A1163" s="52" t="s">
        <v>2151</v>
      </c>
      <c r="B1163" s="52"/>
      <c r="C1163" s="2" t="s">
        <v>105</v>
      </c>
      <c r="D1163" s="2">
        <v>1</v>
      </c>
      <c r="E1163" s="2" t="s">
        <v>106</v>
      </c>
      <c r="F1163" s="2" t="s">
        <v>107</v>
      </c>
      <c r="G1163" s="2" t="s">
        <v>108</v>
      </c>
      <c r="H1163" s="2" t="s">
        <v>109</v>
      </c>
      <c r="I1163" s="2" t="s">
        <v>2152</v>
      </c>
      <c r="J1163" s="2" t="s">
        <v>111</v>
      </c>
      <c r="K1163" s="4">
        <v>120000</v>
      </c>
      <c r="L1163" s="4">
        <v>141600</v>
      </c>
      <c r="M1163" s="5">
        <v>42278</v>
      </c>
      <c r="N1163" s="2" t="s">
        <v>1399</v>
      </c>
      <c r="O1163" s="2"/>
      <c r="P1163" s="2" t="s">
        <v>233</v>
      </c>
      <c r="Q1163" s="2" t="s">
        <v>1400</v>
      </c>
      <c r="R1163" s="2" t="s">
        <v>158</v>
      </c>
      <c r="S1163" s="2" t="s">
        <v>1192</v>
      </c>
      <c r="T1163" s="2"/>
      <c r="U1163" s="2" t="s">
        <v>942</v>
      </c>
      <c r="V1163" s="5">
        <v>42370</v>
      </c>
      <c r="W1163" s="2">
        <v>2016</v>
      </c>
      <c r="X1163" s="5">
        <v>42735</v>
      </c>
      <c r="Y1163" s="2">
        <v>2016</v>
      </c>
      <c r="Z1163" s="2" t="s">
        <v>2153</v>
      </c>
      <c r="AA1163" s="4">
        <v>120000</v>
      </c>
      <c r="AB1163" s="4">
        <v>141600</v>
      </c>
      <c r="AC1163" s="4"/>
      <c r="AD1163" s="4"/>
      <c r="AE1163" s="4"/>
      <c r="AF1163" s="4"/>
      <c r="AG1163" s="4"/>
      <c r="AH1163" s="4"/>
      <c r="AI1163" s="4"/>
      <c r="AJ1163" s="4"/>
      <c r="AK1163" s="4">
        <v>120000</v>
      </c>
      <c r="AL1163" s="4">
        <v>141600</v>
      </c>
      <c r="AM1163" s="4"/>
      <c r="AN1163" s="4"/>
      <c r="AO1163" s="4"/>
      <c r="AP1163" s="4"/>
      <c r="AQ1163" s="4"/>
      <c r="AR1163" s="4"/>
      <c r="AS1163" s="4"/>
      <c r="AT1163" s="4"/>
      <c r="AU1163" s="2" t="s">
        <v>1401</v>
      </c>
      <c r="AV1163" s="2" t="s">
        <v>1194</v>
      </c>
      <c r="AW1163" s="2" t="s">
        <v>1195</v>
      </c>
    </row>
    <row r="1164" spans="1:49" ht="71.25" outlineLevel="2" x14ac:dyDescent="0.2">
      <c r="A1164" s="52" t="s">
        <v>2154</v>
      </c>
      <c r="B1164" s="52"/>
      <c r="C1164" s="2" t="s">
        <v>105</v>
      </c>
      <c r="D1164" s="2">
        <v>1</v>
      </c>
      <c r="E1164" s="2" t="s">
        <v>106</v>
      </c>
      <c r="F1164" s="2" t="s">
        <v>107</v>
      </c>
      <c r="G1164" s="2" t="s">
        <v>108</v>
      </c>
      <c r="H1164" s="2" t="s">
        <v>109</v>
      </c>
      <c r="I1164" s="2" t="s">
        <v>2155</v>
      </c>
      <c r="J1164" s="2" t="s">
        <v>111</v>
      </c>
      <c r="K1164" s="4">
        <v>267000</v>
      </c>
      <c r="L1164" s="4">
        <v>315060</v>
      </c>
      <c r="M1164" s="5">
        <v>42310</v>
      </c>
      <c r="N1164" s="2" t="s">
        <v>1399</v>
      </c>
      <c r="O1164" s="2"/>
      <c r="P1164" s="2" t="s">
        <v>233</v>
      </c>
      <c r="Q1164" s="2" t="s">
        <v>1400</v>
      </c>
      <c r="R1164" s="2" t="s">
        <v>158</v>
      </c>
      <c r="S1164" s="2" t="s">
        <v>1192</v>
      </c>
      <c r="T1164" s="2"/>
      <c r="U1164" s="2" t="s">
        <v>942</v>
      </c>
      <c r="V1164" s="5">
        <v>42370</v>
      </c>
      <c r="W1164" s="2">
        <v>2016</v>
      </c>
      <c r="X1164" s="5">
        <v>42735</v>
      </c>
      <c r="Y1164" s="2">
        <v>2016</v>
      </c>
      <c r="Z1164" s="2" t="s">
        <v>2153</v>
      </c>
      <c r="AA1164" s="4">
        <v>267000</v>
      </c>
      <c r="AB1164" s="4">
        <v>315060</v>
      </c>
      <c r="AC1164" s="4"/>
      <c r="AD1164" s="4"/>
      <c r="AE1164" s="4"/>
      <c r="AF1164" s="4"/>
      <c r="AG1164" s="4"/>
      <c r="AH1164" s="4"/>
      <c r="AI1164" s="4"/>
      <c r="AJ1164" s="4"/>
      <c r="AK1164" s="4">
        <v>267000</v>
      </c>
      <c r="AL1164" s="4">
        <v>315060</v>
      </c>
      <c r="AM1164" s="4"/>
      <c r="AN1164" s="4"/>
      <c r="AO1164" s="4"/>
      <c r="AP1164" s="4"/>
      <c r="AQ1164" s="4"/>
      <c r="AR1164" s="4"/>
      <c r="AS1164" s="4"/>
      <c r="AT1164" s="4"/>
      <c r="AU1164" s="2" t="s">
        <v>1401</v>
      </c>
      <c r="AV1164" s="2" t="s">
        <v>1194</v>
      </c>
      <c r="AW1164" s="2" t="s">
        <v>1195</v>
      </c>
    </row>
    <row r="1165" spans="1:49" ht="57" outlineLevel="2" x14ac:dyDescent="0.2">
      <c r="A1165" s="52" t="s">
        <v>2156</v>
      </c>
      <c r="B1165" s="52"/>
      <c r="C1165" s="2" t="s">
        <v>105</v>
      </c>
      <c r="D1165" s="2">
        <v>1</v>
      </c>
      <c r="E1165" s="2" t="s">
        <v>106</v>
      </c>
      <c r="F1165" s="2" t="s">
        <v>107</v>
      </c>
      <c r="G1165" s="2" t="s">
        <v>108</v>
      </c>
      <c r="H1165" s="2" t="s">
        <v>109</v>
      </c>
      <c r="I1165" s="2" t="s">
        <v>2157</v>
      </c>
      <c r="J1165" s="2" t="s">
        <v>111</v>
      </c>
      <c r="K1165" s="4">
        <v>65000</v>
      </c>
      <c r="L1165" s="4">
        <v>65000</v>
      </c>
      <c r="M1165" s="5">
        <v>42309</v>
      </c>
      <c r="N1165" s="2" t="s">
        <v>1399</v>
      </c>
      <c r="O1165" s="2"/>
      <c r="P1165" s="2" t="s">
        <v>233</v>
      </c>
      <c r="Q1165" s="2" t="s">
        <v>1400</v>
      </c>
      <c r="R1165" s="2" t="s">
        <v>2158</v>
      </c>
      <c r="S1165" s="2" t="s">
        <v>2159</v>
      </c>
      <c r="T1165" s="2"/>
      <c r="U1165" s="2" t="s">
        <v>950</v>
      </c>
      <c r="V1165" s="5">
        <v>42370</v>
      </c>
      <c r="W1165" s="2">
        <v>2016</v>
      </c>
      <c r="X1165" s="5">
        <v>42444</v>
      </c>
      <c r="Y1165" s="2">
        <v>2016</v>
      </c>
      <c r="Z1165" s="2" t="s">
        <v>2160</v>
      </c>
      <c r="AA1165" s="4">
        <v>65000</v>
      </c>
      <c r="AB1165" s="4">
        <v>65000</v>
      </c>
      <c r="AC1165" s="4"/>
      <c r="AD1165" s="4"/>
      <c r="AE1165" s="4"/>
      <c r="AF1165" s="4"/>
      <c r="AG1165" s="4"/>
      <c r="AH1165" s="4"/>
      <c r="AI1165" s="4"/>
      <c r="AJ1165" s="4"/>
      <c r="AK1165" s="4">
        <v>65000</v>
      </c>
      <c r="AL1165" s="4">
        <v>65000</v>
      </c>
      <c r="AM1165" s="4"/>
      <c r="AN1165" s="4"/>
      <c r="AO1165" s="4"/>
      <c r="AP1165" s="4"/>
      <c r="AQ1165" s="4"/>
      <c r="AR1165" s="4"/>
      <c r="AS1165" s="4"/>
      <c r="AT1165" s="4"/>
      <c r="AU1165" s="2" t="s">
        <v>1401</v>
      </c>
      <c r="AV1165" s="2" t="s">
        <v>122</v>
      </c>
      <c r="AW1165" s="2" t="s">
        <v>1207</v>
      </c>
    </row>
    <row r="1166" spans="1:49" ht="71.25" outlineLevel="2" x14ac:dyDescent="0.2">
      <c r="A1166" s="52" t="s">
        <v>2161</v>
      </c>
      <c r="B1166" s="52"/>
      <c r="C1166" s="2" t="s">
        <v>105</v>
      </c>
      <c r="D1166" s="2">
        <v>1</v>
      </c>
      <c r="E1166" s="2" t="s">
        <v>106</v>
      </c>
      <c r="F1166" s="2" t="s">
        <v>107</v>
      </c>
      <c r="G1166" s="2" t="s">
        <v>108</v>
      </c>
      <c r="H1166" s="2" t="s">
        <v>109</v>
      </c>
      <c r="I1166" s="2" t="s">
        <v>2162</v>
      </c>
      <c r="J1166" s="2" t="s">
        <v>111</v>
      </c>
      <c r="K1166" s="4">
        <v>120000</v>
      </c>
      <c r="L1166" s="4">
        <v>141600</v>
      </c>
      <c r="M1166" s="5">
        <v>42339</v>
      </c>
      <c r="N1166" s="2" t="s">
        <v>1399</v>
      </c>
      <c r="O1166" s="2"/>
      <c r="P1166" s="2" t="s">
        <v>233</v>
      </c>
      <c r="Q1166" s="2" t="s">
        <v>1400</v>
      </c>
      <c r="R1166" s="2" t="s">
        <v>407</v>
      </c>
      <c r="S1166" s="2" t="s">
        <v>1173</v>
      </c>
      <c r="T1166" s="2"/>
      <c r="U1166" s="2" t="s">
        <v>950</v>
      </c>
      <c r="V1166" s="5">
        <v>42430</v>
      </c>
      <c r="W1166" s="2">
        <v>2016</v>
      </c>
      <c r="X1166" s="5">
        <v>42612</v>
      </c>
      <c r="Y1166" s="2">
        <v>2016</v>
      </c>
      <c r="Z1166" s="2" t="s">
        <v>1212</v>
      </c>
      <c r="AA1166" s="4">
        <v>120000</v>
      </c>
      <c r="AB1166" s="4">
        <v>141600</v>
      </c>
      <c r="AC1166" s="4"/>
      <c r="AD1166" s="4"/>
      <c r="AE1166" s="4"/>
      <c r="AF1166" s="4"/>
      <c r="AG1166" s="4"/>
      <c r="AH1166" s="4"/>
      <c r="AI1166" s="4"/>
      <c r="AJ1166" s="4"/>
      <c r="AK1166" s="4">
        <v>120000</v>
      </c>
      <c r="AL1166" s="4">
        <v>141600</v>
      </c>
      <c r="AM1166" s="4"/>
      <c r="AN1166" s="4"/>
      <c r="AO1166" s="4"/>
      <c r="AP1166" s="4"/>
      <c r="AQ1166" s="4"/>
      <c r="AR1166" s="4"/>
      <c r="AS1166" s="4"/>
      <c r="AT1166" s="4"/>
      <c r="AU1166" s="2" t="s">
        <v>1401</v>
      </c>
      <c r="AV1166" s="2" t="s">
        <v>122</v>
      </c>
      <c r="AW1166" s="2" t="s">
        <v>1207</v>
      </c>
    </row>
    <row r="1167" spans="1:49" ht="71.25" outlineLevel="2" x14ac:dyDescent="0.2">
      <c r="A1167" s="52" t="s">
        <v>2163</v>
      </c>
      <c r="B1167" s="52"/>
      <c r="C1167" s="2" t="s">
        <v>105</v>
      </c>
      <c r="D1167" s="2">
        <v>1</v>
      </c>
      <c r="E1167" s="2" t="s">
        <v>106</v>
      </c>
      <c r="F1167" s="2" t="s">
        <v>107</v>
      </c>
      <c r="G1167" s="2" t="s">
        <v>108</v>
      </c>
      <c r="H1167" s="2" t="s">
        <v>109</v>
      </c>
      <c r="I1167" s="2" t="s">
        <v>2164</v>
      </c>
      <c r="J1167" s="2" t="s">
        <v>111</v>
      </c>
      <c r="K1167" s="4">
        <v>99500</v>
      </c>
      <c r="L1167" s="4">
        <v>99500</v>
      </c>
      <c r="M1167" s="5">
        <v>42339</v>
      </c>
      <c r="N1167" s="2" t="s">
        <v>1399</v>
      </c>
      <c r="O1167" s="2"/>
      <c r="P1167" s="2" t="s">
        <v>233</v>
      </c>
      <c r="Q1167" s="2" t="s">
        <v>1400</v>
      </c>
      <c r="R1167" s="2" t="s">
        <v>2165</v>
      </c>
      <c r="S1167" s="2" t="s">
        <v>1173</v>
      </c>
      <c r="T1167" s="2"/>
      <c r="U1167" s="2" t="s">
        <v>950</v>
      </c>
      <c r="V1167" s="5">
        <v>42430</v>
      </c>
      <c r="W1167" s="2">
        <v>2016</v>
      </c>
      <c r="X1167" s="5">
        <v>42459</v>
      </c>
      <c r="Y1167" s="2">
        <v>2016</v>
      </c>
      <c r="Z1167" s="2" t="s">
        <v>2166</v>
      </c>
      <c r="AA1167" s="4">
        <v>99500</v>
      </c>
      <c r="AB1167" s="4">
        <v>99500</v>
      </c>
      <c r="AC1167" s="4"/>
      <c r="AD1167" s="4"/>
      <c r="AE1167" s="4"/>
      <c r="AF1167" s="4"/>
      <c r="AG1167" s="4"/>
      <c r="AH1167" s="4"/>
      <c r="AI1167" s="4"/>
      <c r="AJ1167" s="4"/>
      <c r="AK1167" s="4">
        <v>99500</v>
      </c>
      <c r="AL1167" s="4">
        <v>99500</v>
      </c>
      <c r="AM1167" s="4"/>
      <c r="AN1167" s="4"/>
      <c r="AO1167" s="4"/>
      <c r="AP1167" s="4"/>
      <c r="AQ1167" s="4"/>
      <c r="AR1167" s="4"/>
      <c r="AS1167" s="4"/>
      <c r="AT1167" s="4"/>
      <c r="AU1167" s="2" t="s">
        <v>1401</v>
      </c>
      <c r="AV1167" s="2" t="s">
        <v>122</v>
      </c>
      <c r="AW1167" s="2" t="s">
        <v>1207</v>
      </c>
    </row>
    <row r="1168" spans="1:49" ht="42.75" outlineLevel="2" x14ac:dyDescent="0.2">
      <c r="A1168" s="52" t="s">
        <v>2167</v>
      </c>
      <c r="B1168" s="52"/>
      <c r="C1168" s="2" t="s">
        <v>105</v>
      </c>
      <c r="D1168" s="2">
        <v>1</v>
      </c>
      <c r="E1168" s="2" t="s">
        <v>106</v>
      </c>
      <c r="F1168" s="2" t="s">
        <v>107</v>
      </c>
      <c r="G1168" s="2" t="s">
        <v>108</v>
      </c>
      <c r="H1168" s="2" t="s">
        <v>109</v>
      </c>
      <c r="I1168" s="2" t="s">
        <v>2168</v>
      </c>
      <c r="J1168" s="2" t="s">
        <v>111</v>
      </c>
      <c r="K1168" s="4">
        <v>277918.62</v>
      </c>
      <c r="L1168" s="4">
        <v>327943.96999999997</v>
      </c>
      <c r="M1168" s="5">
        <v>42339</v>
      </c>
      <c r="N1168" s="2" t="s">
        <v>1399</v>
      </c>
      <c r="O1168" s="2"/>
      <c r="P1168" s="2" t="s">
        <v>233</v>
      </c>
      <c r="Q1168" s="2" t="s">
        <v>1400</v>
      </c>
      <c r="R1168" s="2" t="s">
        <v>2169</v>
      </c>
      <c r="S1168" s="2" t="s">
        <v>2170</v>
      </c>
      <c r="T1168" s="2"/>
      <c r="U1168" s="2" t="s">
        <v>950</v>
      </c>
      <c r="V1168" s="5">
        <v>42370</v>
      </c>
      <c r="W1168" s="2">
        <v>2016</v>
      </c>
      <c r="X1168" s="5">
        <v>42735</v>
      </c>
      <c r="Y1168" s="2">
        <v>2016</v>
      </c>
      <c r="Z1168" s="2" t="s">
        <v>1971</v>
      </c>
      <c r="AA1168" s="4">
        <v>277918.62</v>
      </c>
      <c r="AB1168" s="4">
        <v>327943.96999999997</v>
      </c>
      <c r="AC1168" s="4"/>
      <c r="AD1168" s="4"/>
      <c r="AE1168" s="4"/>
      <c r="AF1168" s="4"/>
      <c r="AG1168" s="4"/>
      <c r="AH1168" s="4"/>
      <c r="AI1168" s="4"/>
      <c r="AJ1168" s="4"/>
      <c r="AK1168" s="4">
        <v>277918.62</v>
      </c>
      <c r="AL1168" s="4">
        <v>327943.96999999997</v>
      </c>
      <c r="AM1168" s="4"/>
      <c r="AN1168" s="4"/>
      <c r="AO1168" s="4"/>
      <c r="AP1168" s="4"/>
      <c r="AQ1168" s="4"/>
      <c r="AR1168" s="4"/>
      <c r="AS1168" s="4"/>
      <c r="AT1168" s="4"/>
      <c r="AU1168" s="2" t="s">
        <v>1401</v>
      </c>
      <c r="AV1168" s="2" t="s">
        <v>122</v>
      </c>
      <c r="AW1168" s="2" t="s">
        <v>1207</v>
      </c>
    </row>
    <row r="1169" spans="1:49" ht="71.25" outlineLevel="2" x14ac:dyDescent="0.2">
      <c r="A1169" s="52" t="s">
        <v>2171</v>
      </c>
      <c r="B1169" s="52"/>
      <c r="C1169" s="2" t="s">
        <v>105</v>
      </c>
      <c r="D1169" s="2">
        <v>1</v>
      </c>
      <c r="E1169" s="2" t="s">
        <v>106</v>
      </c>
      <c r="F1169" s="2" t="s">
        <v>107</v>
      </c>
      <c r="G1169" s="2" t="s">
        <v>108</v>
      </c>
      <c r="H1169" s="2" t="s">
        <v>109</v>
      </c>
      <c r="I1169" s="2" t="s">
        <v>2172</v>
      </c>
      <c r="J1169" s="2" t="s">
        <v>111</v>
      </c>
      <c r="K1169" s="4">
        <v>448000</v>
      </c>
      <c r="L1169" s="4">
        <v>448000</v>
      </c>
      <c r="M1169" s="5">
        <v>42309</v>
      </c>
      <c r="N1169" s="2" t="s">
        <v>1399</v>
      </c>
      <c r="O1169" s="2"/>
      <c r="P1169" s="2" t="s">
        <v>233</v>
      </c>
      <c r="Q1169" s="2" t="s">
        <v>1400</v>
      </c>
      <c r="R1169" s="2" t="s">
        <v>2165</v>
      </c>
      <c r="S1169" s="2" t="s">
        <v>1173</v>
      </c>
      <c r="T1169" s="2"/>
      <c r="U1169" s="2" t="s">
        <v>950</v>
      </c>
      <c r="V1169" s="5">
        <v>42370</v>
      </c>
      <c r="W1169" s="2">
        <v>2016</v>
      </c>
      <c r="X1169" s="5">
        <v>42735</v>
      </c>
      <c r="Y1169" s="2">
        <v>2016</v>
      </c>
      <c r="Z1169" s="2" t="s">
        <v>2173</v>
      </c>
      <c r="AA1169" s="4">
        <v>448000</v>
      </c>
      <c r="AB1169" s="4">
        <v>448000</v>
      </c>
      <c r="AC1169" s="4"/>
      <c r="AD1169" s="4"/>
      <c r="AE1169" s="4"/>
      <c r="AF1169" s="4"/>
      <c r="AG1169" s="4"/>
      <c r="AH1169" s="4"/>
      <c r="AI1169" s="4"/>
      <c r="AJ1169" s="4"/>
      <c r="AK1169" s="4">
        <v>448000</v>
      </c>
      <c r="AL1169" s="4">
        <v>448000</v>
      </c>
      <c r="AM1169" s="4"/>
      <c r="AN1169" s="4"/>
      <c r="AO1169" s="4"/>
      <c r="AP1169" s="4"/>
      <c r="AQ1169" s="4"/>
      <c r="AR1169" s="4"/>
      <c r="AS1169" s="4"/>
      <c r="AT1169" s="4"/>
      <c r="AU1169" s="2" t="s">
        <v>1401</v>
      </c>
      <c r="AV1169" s="2" t="s">
        <v>122</v>
      </c>
      <c r="AW1169" s="2" t="s">
        <v>1207</v>
      </c>
    </row>
    <row r="1170" spans="1:49" ht="71.25" outlineLevel="2" x14ac:dyDescent="0.2">
      <c r="A1170" s="52" t="s">
        <v>2174</v>
      </c>
      <c r="B1170" s="52"/>
      <c r="C1170" s="2" t="s">
        <v>105</v>
      </c>
      <c r="D1170" s="2">
        <v>1</v>
      </c>
      <c r="E1170" s="2" t="s">
        <v>106</v>
      </c>
      <c r="F1170" s="2" t="s">
        <v>107</v>
      </c>
      <c r="G1170" s="2" t="s">
        <v>108</v>
      </c>
      <c r="H1170" s="2" t="s">
        <v>109</v>
      </c>
      <c r="I1170" s="2" t="s">
        <v>2175</v>
      </c>
      <c r="J1170" s="2" t="s">
        <v>111</v>
      </c>
      <c r="K1170" s="4">
        <v>120450</v>
      </c>
      <c r="L1170" s="4">
        <v>142131</v>
      </c>
      <c r="M1170" s="5">
        <v>42339</v>
      </c>
      <c r="N1170" s="2" t="s">
        <v>1399</v>
      </c>
      <c r="O1170" s="2"/>
      <c r="P1170" s="2" t="s">
        <v>233</v>
      </c>
      <c r="Q1170" s="2" t="s">
        <v>1400</v>
      </c>
      <c r="R1170" s="2" t="s">
        <v>2165</v>
      </c>
      <c r="S1170" s="2" t="s">
        <v>1173</v>
      </c>
      <c r="T1170" s="2"/>
      <c r="U1170" s="2" t="s">
        <v>950</v>
      </c>
      <c r="V1170" s="5">
        <v>42370</v>
      </c>
      <c r="W1170" s="2">
        <v>2016</v>
      </c>
      <c r="X1170" s="5">
        <v>42735</v>
      </c>
      <c r="Y1170" s="2">
        <v>2016</v>
      </c>
      <c r="Z1170" s="2" t="s">
        <v>2176</v>
      </c>
      <c r="AA1170" s="4">
        <v>120450</v>
      </c>
      <c r="AB1170" s="4">
        <v>142131</v>
      </c>
      <c r="AC1170" s="4"/>
      <c r="AD1170" s="4"/>
      <c r="AE1170" s="4"/>
      <c r="AF1170" s="4"/>
      <c r="AG1170" s="4"/>
      <c r="AH1170" s="4"/>
      <c r="AI1170" s="4"/>
      <c r="AJ1170" s="4"/>
      <c r="AK1170" s="4">
        <v>120450</v>
      </c>
      <c r="AL1170" s="4">
        <v>142131</v>
      </c>
      <c r="AM1170" s="4"/>
      <c r="AN1170" s="4"/>
      <c r="AO1170" s="4"/>
      <c r="AP1170" s="4"/>
      <c r="AQ1170" s="4"/>
      <c r="AR1170" s="4"/>
      <c r="AS1170" s="4"/>
      <c r="AT1170" s="4"/>
      <c r="AU1170" s="2" t="s">
        <v>1401</v>
      </c>
      <c r="AV1170" s="2" t="s">
        <v>122</v>
      </c>
      <c r="AW1170" s="2" t="s">
        <v>1207</v>
      </c>
    </row>
    <row r="1171" spans="1:49" ht="71.25" outlineLevel="2" x14ac:dyDescent="0.2">
      <c r="A1171" s="52" t="s">
        <v>2177</v>
      </c>
      <c r="B1171" s="52"/>
      <c r="C1171" s="2" t="s">
        <v>105</v>
      </c>
      <c r="D1171" s="2">
        <v>1</v>
      </c>
      <c r="E1171" s="2" t="s">
        <v>106</v>
      </c>
      <c r="F1171" s="2" t="s">
        <v>107</v>
      </c>
      <c r="G1171" s="2" t="s">
        <v>108</v>
      </c>
      <c r="H1171" s="2" t="s">
        <v>109</v>
      </c>
      <c r="I1171" s="2" t="s">
        <v>2178</v>
      </c>
      <c r="J1171" s="2" t="s">
        <v>111</v>
      </c>
      <c r="K1171" s="4">
        <v>77000</v>
      </c>
      <c r="L1171" s="4">
        <v>77000</v>
      </c>
      <c r="M1171" s="5">
        <v>42339</v>
      </c>
      <c r="N1171" s="2" t="s">
        <v>1399</v>
      </c>
      <c r="O1171" s="2"/>
      <c r="P1171" s="2" t="s">
        <v>233</v>
      </c>
      <c r="Q1171" s="2" t="s">
        <v>1400</v>
      </c>
      <c r="R1171" s="2" t="s">
        <v>2165</v>
      </c>
      <c r="S1171" s="2" t="s">
        <v>1173</v>
      </c>
      <c r="T1171" s="2"/>
      <c r="U1171" s="2" t="s">
        <v>950</v>
      </c>
      <c r="V1171" s="5">
        <v>42371</v>
      </c>
      <c r="W1171" s="2">
        <v>2016</v>
      </c>
      <c r="X1171" s="5">
        <v>42735</v>
      </c>
      <c r="Y1171" s="2">
        <v>2016</v>
      </c>
      <c r="Z1171" s="2" t="s">
        <v>2176</v>
      </c>
      <c r="AA1171" s="4">
        <v>77000</v>
      </c>
      <c r="AB1171" s="4">
        <v>77000</v>
      </c>
      <c r="AC1171" s="4"/>
      <c r="AD1171" s="4"/>
      <c r="AE1171" s="4"/>
      <c r="AF1171" s="4"/>
      <c r="AG1171" s="4"/>
      <c r="AH1171" s="4"/>
      <c r="AI1171" s="4"/>
      <c r="AJ1171" s="4"/>
      <c r="AK1171" s="4">
        <v>77000</v>
      </c>
      <c r="AL1171" s="4">
        <v>77000</v>
      </c>
      <c r="AM1171" s="4"/>
      <c r="AN1171" s="4"/>
      <c r="AO1171" s="4"/>
      <c r="AP1171" s="4"/>
      <c r="AQ1171" s="4"/>
      <c r="AR1171" s="4"/>
      <c r="AS1171" s="4"/>
      <c r="AT1171" s="4"/>
      <c r="AU1171" s="2" t="s">
        <v>1401</v>
      </c>
      <c r="AV1171" s="2" t="s">
        <v>122</v>
      </c>
      <c r="AW1171" s="2" t="s">
        <v>1207</v>
      </c>
    </row>
    <row r="1172" spans="1:49" ht="71.25" outlineLevel="2" x14ac:dyDescent="0.2">
      <c r="A1172" s="52" t="s">
        <v>2179</v>
      </c>
      <c r="B1172" s="52"/>
      <c r="C1172" s="2" t="s">
        <v>105</v>
      </c>
      <c r="D1172" s="2">
        <v>1</v>
      </c>
      <c r="E1172" s="2" t="s">
        <v>106</v>
      </c>
      <c r="F1172" s="2" t="s">
        <v>107</v>
      </c>
      <c r="G1172" s="2" t="s">
        <v>108</v>
      </c>
      <c r="H1172" s="2" t="s">
        <v>109</v>
      </c>
      <c r="I1172" s="2" t="s">
        <v>2180</v>
      </c>
      <c r="J1172" s="2" t="s">
        <v>111</v>
      </c>
      <c r="K1172" s="4">
        <v>99800</v>
      </c>
      <c r="L1172" s="4">
        <v>117764</v>
      </c>
      <c r="M1172" s="5">
        <v>42309</v>
      </c>
      <c r="N1172" s="2" t="s">
        <v>1399</v>
      </c>
      <c r="O1172" s="2"/>
      <c r="P1172" s="2" t="s">
        <v>233</v>
      </c>
      <c r="Q1172" s="2" t="s">
        <v>1400</v>
      </c>
      <c r="R1172" s="2" t="s">
        <v>2165</v>
      </c>
      <c r="S1172" s="2" t="s">
        <v>1173</v>
      </c>
      <c r="T1172" s="2"/>
      <c r="U1172" s="2" t="s">
        <v>950</v>
      </c>
      <c r="V1172" s="5">
        <v>42370</v>
      </c>
      <c r="W1172" s="2">
        <v>2016</v>
      </c>
      <c r="X1172" s="5">
        <v>42735</v>
      </c>
      <c r="Y1172" s="2">
        <v>2016</v>
      </c>
      <c r="Z1172" s="2" t="s">
        <v>2176</v>
      </c>
      <c r="AA1172" s="4">
        <v>99800</v>
      </c>
      <c r="AB1172" s="4">
        <v>117764</v>
      </c>
      <c r="AC1172" s="4"/>
      <c r="AD1172" s="4"/>
      <c r="AE1172" s="4"/>
      <c r="AF1172" s="4"/>
      <c r="AG1172" s="4"/>
      <c r="AH1172" s="4"/>
      <c r="AI1172" s="4"/>
      <c r="AJ1172" s="4"/>
      <c r="AK1172" s="4">
        <v>99800</v>
      </c>
      <c r="AL1172" s="4">
        <v>117764</v>
      </c>
      <c r="AM1172" s="4"/>
      <c r="AN1172" s="4"/>
      <c r="AO1172" s="4"/>
      <c r="AP1172" s="4"/>
      <c r="AQ1172" s="4"/>
      <c r="AR1172" s="4"/>
      <c r="AS1172" s="4"/>
      <c r="AT1172" s="4"/>
      <c r="AU1172" s="2" t="s">
        <v>1401</v>
      </c>
      <c r="AV1172" s="2" t="s">
        <v>122</v>
      </c>
      <c r="AW1172" s="2" t="s">
        <v>1207</v>
      </c>
    </row>
    <row r="1173" spans="1:49" ht="42.75" outlineLevel="2" x14ac:dyDescent="0.2">
      <c r="A1173" s="52" t="s">
        <v>2181</v>
      </c>
      <c r="B1173" s="52"/>
      <c r="C1173" s="2" t="s">
        <v>105</v>
      </c>
      <c r="D1173" s="2">
        <v>1</v>
      </c>
      <c r="E1173" s="2" t="s">
        <v>106</v>
      </c>
      <c r="F1173" s="2" t="s">
        <v>107</v>
      </c>
      <c r="G1173" s="2" t="s">
        <v>108</v>
      </c>
      <c r="H1173" s="2" t="s">
        <v>109</v>
      </c>
      <c r="I1173" s="2" t="s">
        <v>2182</v>
      </c>
      <c r="J1173" s="2" t="s">
        <v>111</v>
      </c>
      <c r="K1173" s="4">
        <v>213000</v>
      </c>
      <c r="L1173" s="4">
        <v>251340</v>
      </c>
      <c r="M1173" s="5">
        <v>42339</v>
      </c>
      <c r="N1173" s="2" t="s">
        <v>1399</v>
      </c>
      <c r="O1173" s="2"/>
      <c r="P1173" s="2" t="s">
        <v>233</v>
      </c>
      <c r="Q1173" s="2" t="s">
        <v>1400</v>
      </c>
      <c r="R1173" s="2" t="s">
        <v>2183</v>
      </c>
      <c r="S1173" s="2" t="s">
        <v>2184</v>
      </c>
      <c r="T1173" s="2"/>
      <c r="U1173" s="2" t="s">
        <v>950</v>
      </c>
      <c r="V1173" s="5">
        <v>42444</v>
      </c>
      <c r="W1173" s="2">
        <v>2016</v>
      </c>
      <c r="X1173" s="5">
        <v>42704</v>
      </c>
      <c r="Y1173" s="2">
        <v>2016</v>
      </c>
      <c r="Z1173" s="2" t="s">
        <v>1971</v>
      </c>
      <c r="AA1173" s="4">
        <v>213000</v>
      </c>
      <c r="AB1173" s="4">
        <v>251340</v>
      </c>
      <c r="AC1173" s="4"/>
      <c r="AD1173" s="4"/>
      <c r="AE1173" s="4"/>
      <c r="AF1173" s="4"/>
      <c r="AG1173" s="4"/>
      <c r="AH1173" s="4"/>
      <c r="AI1173" s="4"/>
      <c r="AJ1173" s="4"/>
      <c r="AK1173" s="4">
        <v>213000</v>
      </c>
      <c r="AL1173" s="4">
        <v>251340</v>
      </c>
      <c r="AM1173" s="4"/>
      <c r="AN1173" s="4"/>
      <c r="AO1173" s="4"/>
      <c r="AP1173" s="4"/>
      <c r="AQ1173" s="4"/>
      <c r="AR1173" s="4"/>
      <c r="AS1173" s="4"/>
      <c r="AT1173" s="4"/>
      <c r="AU1173" s="2" t="s">
        <v>1401</v>
      </c>
      <c r="AV1173" s="2" t="s">
        <v>122</v>
      </c>
      <c r="AW1173" s="2" t="s">
        <v>1207</v>
      </c>
    </row>
    <row r="1174" spans="1:49" ht="42.75" outlineLevel="2" x14ac:dyDescent="0.2">
      <c r="A1174" s="52" t="s">
        <v>2185</v>
      </c>
      <c r="B1174" s="52"/>
      <c r="C1174" s="2" t="s">
        <v>105</v>
      </c>
      <c r="D1174" s="2">
        <v>1</v>
      </c>
      <c r="E1174" s="2" t="s">
        <v>106</v>
      </c>
      <c r="F1174" s="2" t="s">
        <v>107</v>
      </c>
      <c r="G1174" s="2" t="s">
        <v>108</v>
      </c>
      <c r="H1174" s="2" t="s">
        <v>109</v>
      </c>
      <c r="I1174" s="2" t="s">
        <v>2186</v>
      </c>
      <c r="J1174" s="2" t="s">
        <v>111</v>
      </c>
      <c r="K1174" s="4">
        <v>233200</v>
      </c>
      <c r="L1174" s="4">
        <v>275176</v>
      </c>
      <c r="M1174" s="5">
        <v>42309</v>
      </c>
      <c r="N1174" s="2" t="s">
        <v>1399</v>
      </c>
      <c r="O1174" s="2"/>
      <c r="P1174" s="2" t="s">
        <v>233</v>
      </c>
      <c r="Q1174" s="2" t="s">
        <v>1400</v>
      </c>
      <c r="R1174" s="2" t="s">
        <v>2183</v>
      </c>
      <c r="S1174" s="2" t="s">
        <v>2187</v>
      </c>
      <c r="T1174" s="2"/>
      <c r="U1174" s="2" t="s">
        <v>950</v>
      </c>
      <c r="V1174" s="5">
        <v>42370</v>
      </c>
      <c r="W1174" s="2">
        <v>2016</v>
      </c>
      <c r="X1174" s="5">
        <v>42735</v>
      </c>
      <c r="Y1174" s="2">
        <v>2016</v>
      </c>
      <c r="Z1174" s="2" t="s">
        <v>1971</v>
      </c>
      <c r="AA1174" s="4">
        <v>233200</v>
      </c>
      <c r="AB1174" s="4">
        <v>275176</v>
      </c>
      <c r="AC1174" s="4"/>
      <c r="AD1174" s="4"/>
      <c r="AE1174" s="4"/>
      <c r="AF1174" s="4"/>
      <c r="AG1174" s="4"/>
      <c r="AH1174" s="4"/>
      <c r="AI1174" s="4"/>
      <c r="AJ1174" s="4"/>
      <c r="AK1174" s="4">
        <v>233200</v>
      </c>
      <c r="AL1174" s="4">
        <v>275176</v>
      </c>
      <c r="AM1174" s="4"/>
      <c r="AN1174" s="4"/>
      <c r="AO1174" s="4"/>
      <c r="AP1174" s="4"/>
      <c r="AQ1174" s="4"/>
      <c r="AR1174" s="4"/>
      <c r="AS1174" s="4"/>
      <c r="AT1174" s="4"/>
      <c r="AU1174" s="2" t="s">
        <v>1401</v>
      </c>
      <c r="AV1174" s="2" t="s">
        <v>122</v>
      </c>
      <c r="AW1174" s="2" t="s">
        <v>1207</v>
      </c>
    </row>
    <row r="1175" spans="1:49" ht="28.5" outlineLevel="2" x14ac:dyDescent="0.2">
      <c r="A1175" s="52" t="s">
        <v>2188</v>
      </c>
      <c r="B1175" s="52"/>
      <c r="C1175" s="2" t="s">
        <v>105</v>
      </c>
      <c r="D1175" s="2">
        <v>1</v>
      </c>
      <c r="E1175" s="2" t="s">
        <v>106</v>
      </c>
      <c r="F1175" s="2" t="s">
        <v>107</v>
      </c>
      <c r="G1175" s="2" t="s">
        <v>172</v>
      </c>
      <c r="H1175" s="2" t="s">
        <v>173</v>
      </c>
      <c r="I1175" s="2" t="s">
        <v>2189</v>
      </c>
      <c r="J1175" s="2" t="s">
        <v>111</v>
      </c>
      <c r="K1175" s="4">
        <v>120833</v>
      </c>
      <c r="L1175" s="4">
        <v>120833</v>
      </c>
      <c r="M1175" s="5">
        <v>42278</v>
      </c>
      <c r="N1175" s="2" t="s">
        <v>1399</v>
      </c>
      <c r="O1175" s="2"/>
      <c r="P1175" s="2" t="s">
        <v>233</v>
      </c>
      <c r="Q1175" s="2" t="s">
        <v>1427</v>
      </c>
      <c r="R1175" s="2" t="s">
        <v>1306</v>
      </c>
      <c r="S1175" s="2" t="s">
        <v>1314</v>
      </c>
      <c r="T1175" s="2"/>
      <c r="U1175" s="2" t="s">
        <v>1174</v>
      </c>
      <c r="V1175" s="5">
        <v>42370</v>
      </c>
      <c r="W1175" s="2">
        <v>2016</v>
      </c>
      <c r="X1175" s="5">
        <v>42735</v>
      </c>
      <c r="Y1175" s="2">
        <v>2016</v>
      </c>
      <c r="Z1175" s="2" t="s">
        <v>2190</v>
      </c>
      <c r="AA1175" s="4">
        <v>120833</v>
      </c>
      <c r="AB1175" s="4">
        <v>120833</v>
      </c>
      <c r="AC1175" s="4"/>
      <c r="AD1175" s="4"/>
      <c r="AE1175" s="4"/>
      <c r="AF1175" s="4"/>
      <c r="AG1175" s="4"/>
      <c r="AH1175" s="4"/>
      <c r="AI1175" s="4"/>
      <c r="AJ1175" s="4"/>
      <c r="AK1175" s="4">
        <v>120833</v>
      </c>
      <c r="AL1175" s="4">
        <v>120833</v>
      </c>
      <c r="AM1175" s="4"/>
      <c r="AN1175" s="4"/>
      <c r="AO1175" s="4"/>
      <c r="AP1175" s="4"/>
      <c r="AQ1175" s="4"/>
      <c r="AR1175" s="4"/>
      <c r="AS1175" s="4"/>
      <c r="AT1175" s="4"/>
      <c r="AU1175" s="2" t="s">
        <v>1401</v>
      </c>
      <c r="AV1175" s="2" t="s">
        <v>2191</v>
      </c>
      <c r="AW1175" s="2" t="s">
        <v>2191</v>
      </c>
    </row>
    <row r="1176" spans="1:49" ht="28.5" outlineLevel="2" x14ac:dyDescent="0.2">
      <c r="A1176" s="52" t="s">
        <v>2192</v>
      </c>
      <c r="B1176" s="52"/>
      <c r="C1176" s="2" t="s">
        <v>105</v>
      </c>
      <c r="D1176" s="2">
        <v>1</v>
      </c>
      <c r="E1176" s="2" t="s">
        <v>106</v>
      </c>
      <c r="F1176" s="2" t="s">
        <v>107</v>
      </c>
      <c r="G1176" s="2" t="s">
        <v>172</v>
      </c>
      <c r="H1176" s="2" t="s">
        <v>173</v>
      </c>
      <c r="I1176" s="2" t="s">
        <v>2193</v>
      </c>
      <c r="J1176" s="2" t="s">
        <v>111</v>
      </c>
      <c r="K1176" s="4">
        <v>166062</v>
      </c>
      <c r="L1176" s="4">
        <v>195953.16</v>
      </c>
      <c r="M1176" s="5">
        <v>42278</v>
      </c>
      <c r="N1176" s="2" t="s">
        <v>1399</v>
      </c>
      <c r="O1176" s="2"/>
      <c r="P1176" s="2" t="s">
        <v>233</v>
      </c>
      <c r="Q1176" s="2" t="s">
        <v>1427</v>
      </c>
      <c r="R1176" s="2" t="s">
        <v>1306</v>
      </c>
      <c r="S1176" s="2" t="s">
        <v>1314</v>
      </c>
      <c r="T1176" s="2"/>
      <c r="U1176" s="2" t="s">
        <v>1174</v>
      </c>
      <c r="V1176" s="5">
        <v>42370</v>
      </c>
      <c r="W1176" s="2">
        <v>2016</v>
      </c>
      <c r="X1176" s="5">
        <v>42735</v>
      </c>
      <c r="Y1176" s="2">
        <v>2016</v>
      </c>
      <c r="Z1176" s="2" t="s">
        <v>2190</v>
      </c>
      <c r="AA1176" s="4">
        <v>166062</v>
      </c>
      <c r="AB1176" s="4">
        <v>195953.16</v>
      </c>
      <c r="AC1176" s="4"/>
      <c r="AD1176" s="4"/>
      <c r="AE1176" s="4"/>
      <c r="AF1176" s="4"/>
      <c r="AG1176" s="4"/>
      <c r="AH1176" s="4"/>
      <c r="AI1176" s="4"/>
      <c r="AJ1176" s="4"/>
      <c r="AK1176" s="4">
        <v>166062</v>
      </c>
      <c r="AL1176" s="4">
        <v>195953.16</v>
      </c>
      <c r="AM1176" s="4"/>
      <c r="AN1176" s="4"/>
      <c r="AO1176" s="4"/>
      <c r="AP1176" s="4"/>
      <c r="AQ1176" s="4"/>
      <c r="AR1176" s="4"/>
      <c r="AS1176" s="4"/>
      <c r="AT1176" s="4"/>
      <c r="AU1176" s="2" t="s">
        <v>1401</v>
      </c>
      <c r="AV1176" s="2" t="s">
        <v>2191</v>
      </c>
      <c r="AW1176" s="2" t="s">
        <v>2191</v>
      </c>
    </row>
    <row r="1177" spans="1:49" ht="28.5" outlineLevel="2" x14ac:dyDescent="0.2">
      <c r="A1177" s="52" t="s">
        <v>2194</v>
      </c>
      <c r="B1177" s="52"/>
      <c r="C1177" s="2" t="s">
        <v>105</v>
      </c>
      <c r="D1177" s="2">
        <v>1</v>
      </c>
      <c r="E1177" s="2" t="s">
        <v>106</v>
      </c>
      <c r="F1177" s="2" t="s">
        <v>107</v>
      </c>
      <c r="G1177" s="2" t="s">
        <v>172</v>
      </c>
      <c r="H1177" s="2" t="s">
        <v>173</v>
      </c>
      <c r="I1177" s="2" t="s">
        <v>2195</v>
      </c>
      <c r="J1177" s="2" t="s">
        <v>111</v>
      </c>
      <c r="K1177" s="4">
        <v>173131</v>
      </c>
      <c r="L1177" s="4">
        <v>173131</v>
      </c>
      <c r="M1177" s="5">
        <v>42278</v>
      </c>
      <c r="N1177" s="2" t="s">
        <v>1399</v>
      </c>
      <c r="O1177" s="2"/>
      <c r="P1177" s="2" t="s">
        <v>233</v>
      </c>
      <c r="Q1177" s="2" t="s">
        <v>1427</v>
      </c>
      <c r="R1177" s="2" t="s">
        <v>1306</v>
      </c>
      <c r="S1177" s="2" t="s">
        <v>1314</v>
      </c>
      <c r="T1177" s="2"/>
      <c r="U1177" s="2" t="s">
        <v>1174</v>
      </c>
      <c r="V1177" s="5">
        <v>42370</v>
      </c>
      <c r="W1177" s="2">
        <v>2016</v>
      </c>
      <c r="X1177" s="5">
        <v>42735</v>
      </c>
      <c r="Y1177" s="2">
        <v>2016</v>
      </c>
      <c r="Z1177" s="2" t="s">
        <v>2190</v>
      </c>
      <c r="AA1177" s="4">
        <v>173131</v>
      </c>
      <c r="AB1177" s="4">
        <v>173131</v>
      </c>
      <c r="AC1177" s="4"/>
      <c r="AD1177" s="4"/>
      <c r="AE1177" s="4"/>
      <c r="AF1177" s="4"/>
      <c r="AG1177" s="4"/>
      <c r="AH1177" s="4"/>
      <c r="AI1177" s="4"/>
      <c r="AJ1177" s="4"/>
      <c r="AK1177" s="4">
        <v>173131</v>
      </c>
      <c r="AL1177" s="4">
        <v>173131</v>
      </c>
      <c r="AM1177" s="4"/>
      <c r="AN1177" s="4"/>
      <c r="AO1177" s="4"/>
      <c r="AP1177" s="4"/>
      <c r="AQ1177" s="4"/>
      <c r="AR1177" s="4"/>
      <c r="AS1177" s="4"/>
      <c r="AT1177" s="4"/>
      <c r="AU1177" s="2" t="s">
        <v>1401</v>
      </c>
      <c r="AV1177" s="2" t="s">
        <v>2191</v>
      </c>
      <c r="AW1177" s="2" t="s">
        <v>2191</v>
      </c>
    </row>
    <row r="1178" spans="1:49" ht="28.5" outlineLevel="2" x14ac:dyDescent="0.2">
      <c r="A1178" s="52" t="s">
        <v>2196</v>
      </c>
      <c r="B1178" s="52"/>
      <c r="C1178" s="2" t="s">
        <v>105</v>
      </c>
      <c r="D1178" s="2">
        <v>1</v>
      </c>
      <c r="E1178" s="2" t="s">
        <v>106</v>
      </c>
      <c r="F1178" s="2" t="s">
        <v>107</v>
      </c>
      <c r="G1178" s="2" t="s">
        <v>172</v>
      </c>
      <c r="H1178" s="2" t="s">
        <v>173</v>
      </c>
      <c r="I1178" s="2" t="s">
        <v>2197</v>
      </c>
      <c r="J1178" s="2" t="s">
        <v>111</v>
      </c>
      <c r="K1178" s="4">
        <v>429914</v>
      </c>
      <c r="L1178" s="4">
        <v>429914</v>
      </c>
      <c r="M1178" s="5">
        <v>42278</v>
      </c>
      <c r="N1178" s="2" t="s">
        <v>1399</v>
      </c>
      <c r="O1178" s="2"/>
      <c r="P1178" s="2" t="s">
        <v>233</v>
      </c>
      <c r="Q1178" s="2" t="s">
        <v>1427</v>
      </c>
      <c r="R1178" s="2" t="s">
        <v>1306</v>
      </c>
      <c r="S1178" s="2" t="s">
        <v>1314</v>
      </c>
      <c r="T1178" s="2"/>
      <c r="U1178" s="2" t="s">
        <v>1174</v>
      </c>
      <c r="V1178" s="5">
        <v>42370</v>
      </c>
      <c r="W1178" s="2">
        <v>2016</v>
      </c>
      <c r="X1178" s="5">
        <v>42735</v>
      </c>
      <c r="Y1178" s="2">
        <v>2016</v>
      </c>
      <c r="Z1178" s="2" t="s">
        <v>2190</v>
      </c>
      <c r="AA1178" s="4">
        <v>429914</v>
      </c>
      <c r="AB1178" s="4">
        <v>429914</v>
      </c>
      <c r="AC1178" s="4"/>
      <c r="AD1178" s="4"/>
      <c r="AE1178" s="4"/>
      <c r="AF1178" s="4"/>
      <c r="AG1178" s="4"/>
      <c r="AH1178" s="4"/>
      <c r="AI1178" s="4"/>
      <c r="AJ1178" s="4"/>
      <c r="AK1178" s="4">
        <v>429914</v>
      </c>
      <c r="AL1178" s="4">
        <v>429914</v>
      </c>
      <c r="AM1178" s="4"/>
      <c r="AN1178" s="4"/>
      <c r="AO1178" s="4"/>
      <c r="AP1178" s="4"/>
      <c r="AQ1178" s="4"/>
      <c r="AR1178" s="4"/>
      <c r="AS1178" s="4"/>
      <c r="AT1178" s="4"/>
      <c r="AU1178" s="2" t="s">
        <v>1401</v>
      </c>
      <c r="AV1178" s="2" t="s">
        <v>2191</v>
      </c>
      <c r="AW1178" s="2" t="s">
        <v>2191</v>
      </c>
    </row>
    <row r="1179" spans="1:49" ht="28.5" outlineLevel="2" x14ac:dyDescent="0.2">
      <c r="A1179" s="52" t="s">
        <v>2198</v>
      </c>
      <c r="B1179" s="52"/>
      <c r="C1179" s="2" t="s">
        <v>105</v>
      </c>
      <c r="D1179" s="2">
        <v>1</v>
      </c>
      <c r="E1179" s="2" t="s">
        <v>106</v>
      </c>
      <c r="F1179" s="2" t="s">
        <v>107</v>
      </c>
      <c r="G1179" s="2" t="s">
        <v>172</v>
      </c>
      <c r="H1179" s="2" t="s">
        <v>173</v>
      </c>
      <c r="I1179" s="2" t="s">
        <v>2199</v>
      </c>
      <c r="J1179" s="2" t="s">
        <v>111</v>
      </c>
      <c r="K1179" s="4">
        <v>210454</v>
      </c>
      <c r="L1179" s="4">
        <v>210454</v>
      </c>
      <c r="M1179" s="5">
        <v>42278</v>
      </c>
      <c r="N1179" s="2" t="s">
        <v>1399</v>
      </c>
      <c r="O1179" s="2"/>
      <c r="P1179" s="2" t="s">
        <v>233</v>
      </c>
      <c r="Q1179" s="2" t="s">
        <v>1427</v>
      </c>
      <c r="R1179" s="2" t="s">
        <v>1306</v>
      </c>
      <c r="S1179" s="2" t="s">
        <v>1314</v>
      </c>
      <c r="T1179" s="2"/>
      <c r="U1179" s="2" t="s">
        <v>1174</v>
      </c>
      <c r="V1179" s="5">
        <v>42370</v>
      </c>
      <c r="W1179" s="2">
        <v>2016</v>
      </c>
      <c r="X1179" s="5">
        <v>42735</v>
      </c>
      <c r="Y1179" s="2">
        <v>2016</v>
      </c>
      <c r="Z1179" s="2" t="s">
        <v>2190</v>
      </c>
      <c r="AA1179" s="4">
        <v>210454</v>
      </c>
      <c r="AB1179" s="4">
        <v>210454</v>
      </c>
      <c r="AC1179" s="4"/>
      <c r="AD1179" s="4"/>
      <c r="AE1179" s="4"/>
      <c r="AF1179" s="4"/>
      <c r="AG1179" s="4"/>
      <c r="AH1179" s="4"/>
      <c r="AI1179" s="4"/>
      <c r="AJ1179" s="4"/>
      <c r="AK1179" s="4">
        <v>210454</v>
      </c>
      <c r="AL1179" s="4">
        <v>210454</v>
      </c>
      <c r="AM1179" s="4"/>
      <c r="AN1179" s="4"/>
      <c r="AO1179" s="4"/>
      <c r="AP1179" s="4"/>
      <c r="AQ1179" s="4"/>
      <c r="AR1179" s="4"/>
      <c r="AS1179" s="4"/>
      <c r="AT1179" s="4"/>
      <c r="AU1179" s="2" t="s">
        <v>1401</v>
      </c>
      <c r="AV1179" s="2" t="s">
        <v>2191</v>
      </c>
      <c r="AW1179" s="2" t="s">
        <v>2191</v>
      </c>
    </row>
    <row r="1180" spans="1:49" ht="28.5" outlineLevel="2" x14ac:dyDescent="0.2">
      <c r="A1180" s="52" t="s">
        <v>2200</v>
      </c>
      <c r="B1180" s="52"/>
      <c r="C1180" s="2" t="s">
        <v>105</v>
      </c>
      <c r="D1180" s="2">
        <v>1</v>
      </c>
      <c r="E1180" s="2" t="s">
        <v>106</v>
      </c>
      <c r="F1180" s="2" t="s">
        <v>107</v>
      </c>
      <c r="G1180" s="2" t="s">
        <v>172</v>
      </c>
      <c r="H1180" s="2" t="s">
        <v>173</v>
      </c>
      <c r="I1180" s="2" t="s">
        <v>2201</v>
      </c>
      <c r="J1180" s="2" t="s">
        <v>111</v>
      </c>
      <c r="K1180" s="4">
        <v>142963</v>
      </c>
      <c r="L1180" s="4">
        <v>168696.34</v>
      </c>
      <c r="M1180" s="5">
        <v>42278</v>
      </c>
      <c r="N1180" s="2" t="s">
        <v>1399</v>
      </c>
      <c r="O1180" s="2"/>
      <c r="P1180" s="2" t="s">
        <v>233</v>
      </c>
      <c r="Q1180" s="2" t="s">
        <v>1427</v>
      </c>
      <c r="R1180" s="2" t="s">
        <v>1306</v>
      </c>
      <c r="S1180" s="2" t="s">
        <v>1314</v>
      </c>
      <c r="T1180" s="2"/>
      <c r="U1180" s="2" t="s">
        <v>1174</v>
      </c>
      <c r="V1180" s="5">
        <v>42370</v>
      </c>
      <c r="W1180" s="2">
        <v>2016</v>
      </c>
      <c r="X1180" s="5">
        <v>42735</v>
      </c>
      <c r="Y1180" s="2">
        <v>2016</v>
      </c>
      <c r="Z1180" s="2" t="s">
        <v>2190</v>
      </c>
      <c r="AA1180" s="4">
        <v>142963</v>
      </c>
      <c r="AB1180" s="4">
        <v>168696.34</v>
      </c>
      <c r="AC1180" s="4"/>
      <c r="AD1180" s="4"/>
      <c r="AE1180" s="4"/>
      <c r="AF1180" s="4"/>
      <c r="AG1180" s="4"/>
      <c r="AH1180" s="4"/>
      <c r="AI1180" s="4"/>
      <c r="AJ1180" s="4"/>
      <c r="AK1180" s="4">
        <v>142963</v>
      </c>
      <c r="AL1180" s="4">
        <v>168696.34</v>
      </c>
      <c r="AM1180" s="4"/>
      <c r="AN1180" s="4"/>
      <c r="AO1180" s="4"/>
      <c r="AP1180" s="4"/>
      <c r="AQ1180" s="4"/>
      <c r="AR1180" s="4"/>
      <c r="AS1180" s="4"/>
      <c r="AT1180" s="4"/>
      <c r="AU1180" s="2" t="s">
        <v>1401</v>
      </c>
      <c r="AV1180" s="2" t="s">
        <v>2191</v>
      </c>
      <c r="AW1180" s="2" t="s">
        <v>2191</v>
      </c>
    </row>
    <row r="1181" spans="1:49" ht="28.5" outlineLevel="2" x14ac:dyDescent="0.2">
      <c r="A1181" s="52" t="s">
        <v>2202</v>
      </c>
      <c r="B1181" s="52"/>
      <c r="C1181" s="2" t="s">
        <v>105</v>
      </c>
      <c r="D1181" s="2">
        <v>1</v>
      </c>
      <c r="E1181" s="2" t="s">
        <v>106</v>
      </c>
      <c r="F1181" s="2" t="s">
        <v>107</v>
      </c>
      <c r="G1181" s="2" t="s">
        <v>172</v>
      </c>
      <c r="H1181" s="2" t="s">
        <v>173</v>
      </c>
      <c r="I1181" s="2" t="s">
        <v>2203</v>
      </c>
      <c r="J1181" s="2" t="s">
        <v>111</v>
      </c>
      <c r="K1181" s="4">
        <v>184410</v>
      </c>
      <c r="L1181" s="4">
        <v>184410</v>
      </c>
      <c r="M1181" s="5">
        <v>42278</v>
      </c>
      <c r="N1181" s="2" t="s">
        <v>1399</v>
      </c>
      <c r="O1181" s="2"/>
      <c r="P1181" s="2" t="s">
        <v>233</v>
      </c>
      <c r="Q1181" s="2" t="s">
        <v>1427</v>
      </c>
      <c r="R1181" s="2" t="s">
        <v>1306</v>
      </c>
      <c r="S1181" s="2" t="s">
        <v>1314</v>
      </c>
      <c r="T1181" s="2"/>
      <c r="U1181" s="2" t="s">
        <v>1174</v>
      </c>
      <c r="V1181" s="5">
        <v>42370</v>
      </c>
      <c r="W1181" s="2">
        <v>2016</v>
      </c>
      <c r="X1181" s="5">
        <v>42735</v>
      </c>
      <c r="Y1181" s="2">
        <v>2016</v>
      </c>
      <c r="Z1181" s="2" t="s">
        <v>2190</v>
      </c>
      <c r="AA1181" s="4">
        <v>184410</v>
      </c>
      <c r="AB1181" s="4">
        <v>184410</v>
      </c>
      <c r="AC1181" s="4"/>
      <c r="AD1181" s="4"/>
      <c r="AE1181" s="4"/>
      <c r="AF1181" s="4"/>
      <c r="AG1181" s="4"/>
      <c r="AH1181" s="4"/>
      <c r="AI1181" s="4"/>
      <c r="AJ1181" s="4"/>
      <c r="AK1181" s="4">
        <v>184410</v>
      </c>
      <c r="AL1181" s="4">
        <v>184410</v>
      </c>
      <c r="AM1181" s="4"/>
      <c r="AN1181" s="4"/>
      <c r="AO1181" s="4"/>
      <c r="AP1181" s="4"/>
      <c r="AQ1181" s="4"/>
      <c r="AR1181" s="4"/>
      <c r="AS1181" s="4"/>
      <c r="AT1181" s="4"/>
      <c r="AU1181" s="2" t="s">
        <v>1401</v>
      </c>
      <c r="AV1181" s="2" t="s">
        <v>2191</v>
      </c>
      <c r="AW1181" s="2" t="s">
        <v>2191</v>
      </c>
    </row>
    <row r="1182" spans="1:49" ht="28.5" outlineLevel="2" x14ac:dyDescent="0.2">
      <c r="A1182" s="52" t="s">
        <v>2204</v>
      </c>
      <c r="B1182" s="52"/>
      <c r="C1182" s="2" t="s">
        <v>105</v>
      </c>
      <c r="D1182" s="2">
        <v>1</v>
      </c>
      <c r="E1182" s="2" t="s">
        <v>106</v>
      </c>
      <c r="F1182" s="2" t="s">
        <v>107</v>
      </c>
      <c r="G1182" s="2" t="s">
        <v>172</v>
      </c>
      <c r="H1182" s="2" t="s">
        <v>173</v>
      </c>
      <c r="I1182" s="2" t="s">
        <v>2205</v>
      </c>
      <c r="J1182" s="2" t="s">
        <v>111</v>
      </c>
      <c r="K1182" s="4">
        <v>396797</v>
      </c>
      <c r="L1182" s="4">
        <v>468220.46</v>
      </c>
      <c r="M1182" s="5">
        <v>42278</v>
      </c>
      <c r="N1182" s="2" t="s">
        <v>1399</v>
      </c>
      <c r="O1182" s="2"/>
      <c r="P1182" s="2" t="s">
        <v>233</v>
      </c>
      <c r="Q1182" s="2" t="s">
        <v>1427</v>
      </c>
      <c r="R1182" s="2" t="s">
        <v>1306</v>
      </c>
      <c r="S1182" s="2" t="s">
        <v>1314</v>
      </c>
      <c r="T1182" s="2"/>
      <c r="U1182" s="2" t="s">
        <v>1174</v>
      </c>
      <c r="V1182" s="5">
        <v>42370</v>
      </c>
      <c r="W1182" s="2">
        <v>2016</v>
      </c>
      <c r="X1182" s="5">
        <v>42735</v>
      </c>
      <c r="Y1182" s="2">
        <v>2016</v>
      </c>
      <c r="Z1182" s="2" t="s">
        <v>2206</v>
      </c>
      <c r="AA1182" s="4">
        <v>396797</v>
      </c>
      <c r="AB1182" s="4">
        <v>468220.46</v>
      </c>
      <c r="AC1182" s="4"/>
      <c r="AD1182" s="4"/>
      <c r="AE1182" s="4"/>
      <c r="AF1182" s="4"/>
      <c r="AG1182" s="4"/>
      <c r="AH1182" s="4"/>
      <c r="AI1182" s="4"/>
      <c r="AJ1182" s="4"/>
      <c r="AK1182" s="4">
        <v>396797</v>
      </c>
      <c r="AL1182" s="4">
        <v>468220.46</v>
      </c>
      <c r="AM1182" s="4"/>
      <c r="AN1182" s="4"/>
      <c r="AO1182" s="4"/>
      <c r="AP1182" s="4"/>
      <c r="AQ1182" s="4"/>
      <c r="AR1182" s="4"/>
      <c r="AS1182" s="4"/>
      <c r="AT1182" s="4"/>
      <c r="AU1182" s="2" t="s">
        <v>1401</v>
      </c>
      <c r="AV1182" s="2" t="s">
        <v>2191</v>
      </c>
      <c r="AW1182" s="2" t="s">
        <v>2191</v>
      </c>
    </row>
    <row r="1183" spans="1:49" ht="28.5" outlineLevel="2" x14ac:dyDescent="0.2">
      <c r="A1183" s="52" t="s">
        <v>2207</v>
      </c>
      <c r="B1183" s="52"/>
      <c r="C1183" s="2" t="s">
        <v>105</v>
      </c>
      <c r="D1183" s="2">
        <v>1</v>
      </c>
      <c r="E1183" s="2" t="s">
        <v>106</v>
      </c>
      <c r="F1183" s="2" t="s">
        <v>107</v>
      </c>
      <c r="G1183" s="2" t="s">
        <v>172</v>
      </c>
      <c r="H1183" s="2" t="s">
        <v>173</v>
      </c>
      <c r="I1183" s="2" t="s">
        <v>2208</v>
      </c>
      <c r="J1183" s="2" t="s">
        <v>111</v>
      </c>
      <c r="K1183" s="4">
        <v>128094</v>
      </c>
      <c r="L1183" s="4">
        <v>151150.92000000001</v>
      </c>
      <c r="M1183" s="5">
        <v>42278</v>
      </c>
      <c r="N1183" s="2" t="s">
        <v>1399</v>
      </c>
      <c r="O1183" s="2"/>
      <c r="P1183" s="2" t="s">
        <v>233</v>
      </c>
      <c r="Q1183" s="2" t="s">
        <v>1427</v>
      </c>
      <c r="R1183" s="2" t="s">
        <v>1306</v>
      </c>
      <c r="S1183" s="2" t="s">
        <v>1314</v>
      </c>
      <c r="T1183" s="2"/>
      <c r="U1183" s="2" t="s">
        <v>1174</v>
      </c>
      <c r="V1183" s="5">
        <v>42370</v>
      </c>
      <c r="W1183" s="2">
        <v>2016</v>
      </c>
      <c r="X1183" s="5">
        <v>42735</v>
      </c>
      <c r="Y1183" s="2">
        <v>2016</v>
      </c>
      <c r="Z1183" s="2" t="s">
        <v>2206</v>
      </c>
      <c r="AA1183" s="4">
        <v>128094</v>
      </c>
      <c r="AB1183" s="4">
        <v>151150.92000000001</v>
      </c>
      <c r="AC1183" s="4"/>
      <c r="AD1183" s="4"/>
      <c r="AE1183" s="4"/>
      <c r="AF1183" s="4"/>
      <c r="AG1183" s="4"/>
      <c r="AH1183" s="4"/>
      <c r="AI1183" s="4"/>
      <c r="AJ1183" s="4"/>
      <c r="AK1183" s="4">
        <v>128094</v>
      </c>
      <c r="AL1183" s="4">
        <v>151150.92000000001</v>
      </c>
      <c r="AM1183" s="4"/>
      <c r="AN1183" s="4"/>
      <c r="AO1183" s="4"/>
      <c r="AP1183" s="4"/>
      <c r="AQ1183" s="4"/>
      <c r="AR1183" s="4"/>
      <c r="AS1183" s="4"/>
      <c r="AT1183" s="4"/>
      <c r="AU1183" s="2" t="s">
        <v>1401</v>
      </c>
      <c r="AV1183" s="2" t="s">
        <v>2191</v>
      </c>
      <c r="AW1183" s="2" t="s">
        <v>2191</v>
      </c>
    </row>
    <row r="1184" spans="1:49" ht="42.75" outlineLevel="2" x14ac:dyDescent="0.2">
      <c r="A1184" s="52" t="s">
        <v>2209</v>
      </c>
      <c r="B1184" s="52"/>
      <c r="C1184" s="2" t="s">
        <v>105</v>
      </c>
      <c r="D1184" s="2">
        <v>1</v>
      </c>
      <c r="E1184" s="2" t="s">
        <v>106</v>
      </c>
      <c r="F1184" s="2" t="s">
        <v>107</v>
      </c>
      <c r="G1184" s="2" t="s">
        <v>172</v>
      </c>
      <c r="H1184" s="2" t="s">
        <v>173</v>
      </c>
      <c r="I1184" s="2" t="s">
        <v>2210</v>
      </c>
      <c r="J1184" s="2" t="s">
        <v>111</v>
      </c>
      <c r="K1184" s="4">
        <v>158387.5</v>
      </c>
      <c r="L1184" s="4">
        <v>158387.5</v>
      </c>
      <c r="M1184" s="5">
        <v>42348</v>
      </c>
      <c r="N1184" s="2" t="s">
        <v>1399</v>
      </c>
      <c r="O1184" s="2"/>
      <c r="P1184" s="2" t="s">
        <v>233</v>
      </c>
      <c r="Q1184" s="2" t="s">
        <v>1427</v>
      </c>
      <c r="R1184" s="2" t="s">
        <v>2211</v>
      </c>
      <c r="S1184" s="2" t="s">
        <v>610</v>
      </c>
      <c r="T1184" s="2"/>
      <c r="U1184" s="2" t="s">
        <v>950</v>
      </c>
      <c r="V1184" s="5">
        <v>42370</v>
      </c>
      <c r="W1184" s="2">
        <v>2016</v>
      </c>
      <c r="X1184" s="5">
        <v>42735</v>
      </c>
      <c r="Y1184" s="2">
        <v>2016</v>
      </c>
      <c r="Z1184" s="2" t="s">
        <v>2212</v>
      </c>
      <c r="AA1184" s="4">
        <v>158387.5</v>
      </c>
      <c r="AB1184" s="4">
        <v>158387.5</v>
      </c>
      <c r="AC1184" s="4"/>
      <c r="AD1184" s="4"/>
      <c r="AE1184" s="4"/>
      <c r="AF1184" s="4"/>
      <c r="AG1184" s="4"/>
      <c r="AH1184" s="4"/>
      <c r="AI1184" s="4"/>
      <c r="AJ1184" s="4"/>
      <c r="AK1184" s="4">
        <v>158387.5</v>
      </c>
      <c r="AL1184" s="4">
        <v>158387.5</v>
      </c>
      <c r="AM1184" s="4"/>
      <c r="AN1184" s="4"/>
      <c r="AO1184" s="4"/>
      <c r="AP1184" s="4"/>
      <c r="AQ1184" s="4"/>
      <c r="AR1184" s="4"/>
      <c r="AS1184" s="4"/>
      <c r="AT1184" s="4"/>
      <c r="AU1184" s="2" t="s">
        <v>1401</v>
      </c>
      <c r="AV1184" s="2" t="s">
        <v>1239</v>
      </c>
      <c r="AW1184" s="2" t="s">
        <v>1240</v>
      </c>
    </row>
    <row r="1185" spans="1:49" ht="71.25" outlineLevel="2" x14ac:dyDescent="0.2">
      <c r="A1185" s="52" t="s">
        <v>2213</v>
      </c>
      <c r="B1185" s="52"/>
      <c r="C1185" s="2" t="s">
        <v>105</v>
      </c>
      <c r="D1185" s="2">
        <v>1</v>
      </c>
      <c r="E1185" s="2" t="s">
        <v>106</v>
      </c>
      <c r="F1185" s="2" t="s">
        <v>107</v>
      </c>
      <c r="G1185" s="2" t="s">
        <v>172</v>
      </c>
      <c r="H1185" s="2" t="s">
        <v>173</v>
      </c>
      <c r="I1185" s="2" t="s">
        <v>2214</v>
      </c>
      <c r="J1185" s="2" t="s">
        <v>111</v>
      </c>
      <c r="K1185" s="4">
        <v>312000</v>
      </c>
      <c r="L1185" s="4">
        <v>312000</v>
      </c>
      <c r="M1185" s="5">
        <v>42309</v>
      </c>
      <c r="N1185" s="2" t="s">
        <v>1399</v>
      </c>
      <c r="O1185" s="2"/>
      <c r="P1185" s="2" t="s">
        <v>233</v>
      </c>
      <c r="Q1185" s="2" t="s">
        <v>1427</v>
      </c>
      <c r="R1185" s="2" t="s">
        <v>1248</v>
      </c>
      <c r="S1185" s="2" t="s">
        <v>1249</v>
      </c>
      <c r="T1185" s="2"/>
      <c r="U1185" s="2" t="s">
        <v>942</v>
      </c>
      <c r="V1185" s="5">
        <v>42370</v>
      </c>
      <c r="W1185" s="2">
        <v>2016</v>
      </c>
      <c r="X1185" s="5">
        <v>42735</v>
      </c>
      <c r="Y1185" s="2">
        <v>2016</v>
      </c>
      <c r="Z1185" s="2" t="s">
        <v>1250</v>
      </c>
      <c r="AA1185" s="4">
        <v>312000</v>
      </c>
      <c r="AB1185" s="4">
        <v>312000</v>
      </c>
      <c r="AC1185" s="4"/>
      <c r="AD1185" s="4"/>
      <c r="AE1185" s="4"/>
      <c r="AF1185" s="4"/>
      <c r="AG1185" s="4"/>
      <c r="AH1185" s="4"/>
      <c r="AI1185" s="4"/>
      <c r="AJ1185" s="4"/>
      <c r="AK1185" s="4">
        <v>312000</v>
      </c>
      <c r="AL1185" s="4">
        <v>312000</v>
      </c>
      <c r="AM1185" s="4"/>
      <c r="AN1185" s="4"/>
      <c r="AO1185" s="4"/>
      <c r="AP1185" s="4"/>
      <c r="AQ1185" s="4"/>
      <c r="AR1185" s="4"/>
      <c r="AS1185" s="4"/>
      <c r="AT1185" s="4"/>
      <c r="AU1185" s="2" t="s">
        <v>1401</v>
      </c>
      <c r="AV1185" s="2" t="s">
        <v>1252</v>
      </c>
      <c r="AW1185" s="2" t="s">
        <v>1253</v>
      </c>
    </row>
    <row r="1186" spans="1:49" ht="71.25" outlineLevel="2" x14ac:dyDescent="0.2">
      <c r="A1186" s="52" t="s">
        <v>2215</v>
      </c>
      <c r="B1186" s="52"/>
      <c r="C1186" s="2" t="s">
        <v>105</v>
      </c>
      <c r="D1186" s="2">
        <v>1</v>
      </c>
      <c r="E1186" s="2" t="s">
        <v>106</v>
      </c>
      <c r="F1186" s="2" t="s">
        <v>107</v>
      </c>
      <c r="G1186" s="2" t="s">
        <v>172</v>
      </c>
      <c r="H1186" s="2" t="s">
        <v>173</v>
      </c>
      <c r="I1186" s="2" t="s">
        <v>2216</v>
      </c>
      <c r="J1186" s="2" t="s">
        <v>111</v>
      </c>
      <c r="K1186" s="4">
        <v>444000</v>
      </c>
      <c r="L1186" s="4">
        <v>444000</v>
      </c>
      <c r="M1186" s="5">
        <v>42309</v>
      </c>
      <c r="N1186" s="2" t="s">
        <v>1399</v>
      </c>
      <c r="O1186" s="2"/>
      <c r="P1186" s="2" t="s">
        <v>233</v>
      </c>
      <c r="Q1186" s="2" t="s">
        <v>1427</v>
      </c>
      <c r="R1186" s="2" t="s">
        <v>1248</v>
      </c>
      <c r="S1186" s="2" t="s">
        <v>1249</v>
      </c>
      <c r="T1186" s="2"/>
      <c r="U1186" s="2" t="s">
        <v>942</v>
      </c>
      <c r="V1186" s="5">
        <v>42370</v>
      </c>
      <c r="W1186" s="2">
        <v>2016</v>
      </c>
      <c r="X1186" s="5">
        <v>42735</v>
      </c>
      <c r="Y1186" s="2">
        <v>2016</v>
      </c>
      <c r="Z1186" s="2" t="s">
        <v>1250</v>
      </c>
      <c r="AA1186" s="4">
        <v>444000</v>
      </c>
      <c r="AB1186" s="4">
        <v>444000</v>
      </c>
      <c r="AC1186" s="4"/>
      <c r="AD1186" s="4"/>
      <c r="AE1186" s="4"/>
      <c r="AF1186" s="4"/>
      <c r="AG1186" s="4"/>
      <c r="AH1186" s="4"/>
      <c r="AI1186" s="4"/>
      <c r="AJ1186" s="4"/>
      <c r="AK1186" s="4">
        <v>444000</v>
      </c>
      <c r="AL1186" s="4">
        <v>444000</v>
      </c>
      <c r="AM1186" s="4"/>
      <c r="AN1186" s="4"/>
      <c r="AO1186" s="4"/>
      <c r="AP1186" s="4"/>
      <c r="AQ1186" s="4"/>
      <c r="AR1186" s="4"/>
      <c r="AS1186" s="4"/>
      <c r="AT1186" s="4"/>
      <c r="AU1186" s="2" t="s">
        <v>1401</v>
      </c>
      <c r="AV1186" s="2" t="s">
        <v>1252</v>
      </c>
      <c r="AW1186" s="2" t="s">
        <v>1253</v>
      </c>
    </row>
    <row r="1187" spans="1:49" ht="71.25" outlineLevel="2" x14ac:dyDescent="0.2">
      <c r="A1187" s="52" t="s">
        <v>2217</v>
      </c>
      <c r="B1187" s="52"/>
      <c r="C1187" s="2" t="s">
        <v>105</v>
      </c>
      <c r="D1187" s="2">
        <v>1</v>
      </c>
      <c r="E1187" s="2" t="s">
        <v>106</v>
      </c>
      <c r="F1187" s="2" t="s">
        <v>107</v>
      </c>
      <c r="G1187" s="2" t="s">
        <v>172</v>
      </c>
      <c r="H1187" s="2" t="s">
        <v>173</v>
      </c>
      <c r="I1187" s="2" t="s">
        <v>2218</v>
      </c>
      <c r="J1187" s="2" t="s">
        <v>111</v>
      </c>
      <c r="K1187" s="4">
        <v>204000</v>
      </c>
      <c r="L1187" s="4">
        <v>204000</v>
      </c>
      <c r="M1187" s="5">
        <v>42309</v>
      </c>
      <c r="N1187" s="2" t="s">
        <v>1399</v>
      </c>
      <c r="O1187" s="2"/>
      <c r="P1187" s="2" t="s">
        <v>233</v>
      </c>
      <c r="Q1187" s="2" t="s">
        <v>1427</v>
      </c>
      <c r="R1187" s="2" t="s">
        <v>1248</v>
      </c>
      <c r="S1187" s="2" t="s">
        <v>1249</v>
      </c>
      <c r="T1187" s="2"/>
      <c r="U1187" s="2" t="s">
        <v>942</v>
      </c>
      <c r="V1187" s="5">
        <v>42370</v>
      </c>
      <c r="W1187" s="2">
        <v>2016</v>
      </c>
      <c r="X1187" s="5">
        <v>42735</v>
      </c>
      <c r="Y1187" s="2">
        <v>2016</v>
      </c>
      <c r="Z1187" s="2" t="s">
        <v>1250</v>
      </c>
      <c r="AA1187" s="4">
        <v>204000</v>
      </c>
      <c r="AB1187" s="4">
        <v>204000</v>
      </c>
      <c r="AC1187" s="4"/>
      <c r="AD1187" s="4"/>
      <c r="AE1187" s="4"/>
      <c r="AF1187" s="4"/>
      <c r="AG1187" s="4"/>
      <c r="AH1187" s="4"/>
      <c r="AI1187" s="4"/>
      <c r="AJ1187" s="4"/>
      <c r="AK1187" s="4">
        <v>204000</v>
      </c>
      <c r="AL1187" s="4">
        <v>204000</v>
      </c>
      <c r="AM1187" s="4"/>
      <c r="AN1187" s="4"/>
      <c r="AO1187" s="4"/>
      <c r="AP1187" s="4"/>
      <c r="AQ1187" s="4"/>
      <c r="AR1187" s="4"/>
      <c r="AS1187" s="4"/>
      <c r="AT1187" s="4"/>
      <c r="AU1187" s="2" t="s">
        <v>1401</v>
      </c>
      <c r="AV1187" s="2" t="s">
        <v>1252</v>
      </c>
      <c r="AW1187" s="2" t="s">
        <v>1253</v>
      </c>
    </row>
    <row r="1188" spans="1:49" ht="71.25" outlineLevel="2" x14ac:dyDescent="0.2">
      <c r="A1188" s="52" t="s">
        <v>2219</v>
      </c>
      <c r="B1188" s="52"/>
      <c r="C1188" s="2" t="s">
        <v>105</v>
      </c>
      <c r="D1188" s="2">
        <v>1</v>
      </c>
      <c r="E1188" s="2" t="s">
        <v>106</v>
      </c>
      <c r="F1188" s="2" t="s">
        <v>107</v>
      </c>
      <c r="G1188" s="2" t="s">
        <v>172</v>
      </c>
      <c r="H1188" s="2" t="s">
        <v>173</v>
      </c>
      <c r="I1188" s="2" t="s">
        <v>2220</v>
      </c>
      <c r="J1188" s="2" t="s">
        <v>111</v>
      </c>
      <c r="K1188" s="4">
        <v>240000</v>
      </c>
      <c r="L1188" s="4">
        <v>240000</v>
      </c>
      <c r="M1188" s="5">
        <v>42309</v>
      </c>
      <c r="N1188" s="2" t="s">
        <v>1399</v>
      </c>
      <c r="O1188" s="2"/>
      <c r="P1188" s="2" t="s">
        <v>233</v>
      </c>
      <c r="Q1188" s="2" t="s">
        <v>1427</v>
      </c>
      <c r="R1188" s="2" t="s">
        <v>1248</v>
      </c>
      <c r="S1188" s="2" t="s">
        <v>1249</v>
      </c>
      <c r="T1188" s="2"/>
      <c r="U1188" s="2" t="s">
        <v>942</v>
      </c>
      <c r="V1188" s="5">
        <v>42370</v>
      </c>
      <c r="W1188" s="2">
        <v>2016</v>
      </c>
      <c r="X1188" s="5">
        <v>42735</v>
      </c>
      <c r="Y1188" s="2">
        <v>2016</v>
      </c>
      <c r="Z1188" s="2" t="s">
        <v>1250</v>
      </c>
      <c r="AA1188" s="4">
        <v>240000</v>
      </c>
      <c r="AB1188" s="4">
        <v>240000</v>
      </c>
      <c r="AC1188" s="4"/>
      <c r="AD1188" s="4"/>
      <c r="AE1188" s="4"/>
      <c r="AF1188" s="4"/>
      <c r="AG1188" s="4"/>
      <c r="AH1188" s="4"/>
      <c r="AI1188" s="4"/>
      <c r="AJ1188" s="4"/>
      <c r="AK1188" s="4">
        <v>240000</v>
      </c>
      <c r="AL1188" s="4">
        <v>240000</v>
      </c>
      <c r="AM1188" s="4"/>
      <c r="AN1188" s="4"/>
      <c r="AO1188" s="4"/>
      <c r="AP1188" s="4"/>
      <c r="AQ1188" s="4"/>
      <c r="AR1188" s="4"/>
      <c r="AS1188" s="4"/>
      <c r="AT1188" s="4"/>
      <c r="AU1188" s="2" t="s">
        <v>1401</v>
      </c>
      <c r="AV1188" s="2" t="s">
        <v>1252</v>
      </c>
      <c r="AW1188" s="2" t="s">
        <v>1253</v>
      </c>
    </row>
    <row r="1189" spans="1:49" ht="71.25" outlineLevel="2" x14ac:dyDescent="0.2">
      <c r="A1189" s="52" t="s">
        <v>2221</v>
      </c>
      <c r="B1189" s="52"/>
      <c r="C1189" s="2" t="s">
        <v>105</v>
      </c>
      <c r="D1189" s="2">
        <v>1</v>
      </c>
      <c r="E1189" s="2" t="s">
        <v>106</v>
      </c>
      <c r="F1189" s="2" t="s">
        <v>107</v>
      </c>
      <c r="G1189" s="2" t="s">
        <v>172</v>
      </c>
      <c r="H1189" s="2" t="s">
        <v>173</v>
      </c>
      <c r="I1189" s="2" t="s">
        <v>2222</v>
      </c>
      <c r="J1189" s="2" t="s">
        <v>111</v>
      </c>
      <c r="K1189" s="4">
        <v>444000</v>
      </c>
      <c r="L1189" s="4">
        <v>444000</v>
      </c>
      <c r="M1189" s="5">
        <v>42309</v>
      </c>
      <c r="N1189" s="2" t="s">
        <v>1399</v>
      </c>
      <c r="O1189" s="2"/>
      <c r="P1189" s="2" t="s">
        <v>233</v>
      </c>
      <c r="Q1189" s="2" t="s">
        <v>1427</v>
      </c>
      <c r="R1189" s="2" t="s">
        <v>1248</v>
      </c>
      <c r="S1189" s="2" t="s">
        <v>1249</v>
      </c>
      <c r="T1189" s="2"/>
      <c r="U1189" s="2" t="s">
        <v>942</v>
      </c>
      <c r="V1189" s="5">
        <v>42370</v>
      </c>
      <c r="W1189" s="2">
        <v>2016</v>
      </c>
      <c r="X1189" s="5">
        <v>42735</v>
      </c>
      <c r="Y1189" s="2">
        <v>2016</v>
      </c>
      <c r="Z1189" s="2" t="s">
        <v>1250</v>
      </c>
      <c r="AA1189" s="4">
        <v>444000</v>
      </c>
      <c r="AB1189" s="4">
        <v>444000</v>
      </c>
      <c r="AC1189" s="4"/>
      <c r="AD1189" s="4"/>
      <c r="AE1189" s="4"/>
      <c r="AF1189" s="4"/>
      <c r="AG1189" s="4"/>
      <c r="AH1189" s="4"/>
      <c r="AI1189" s="4"/>
      <c r="AJ1189" s="4"/>
      <c r="AK1189" s="4">
        <v>444000</v>
      </c>
      <c r="AL1189" s="4">
        <v>444000</v>
      </c>
      <c r="AM1189" s="4"/>
      <c r="AN1189" s="4"/>
      <c r="AO1189" s="4"/>
      <c r="AP1189" s="4"/>
      <c r="AQ1189" s="4"/>
      <c r="AR1189" s="4"/>
      <c r="AS1189" s="4"/>
      <c r="AT1189" s="4"/>
      <c r="AU1189" s="2" t="s">
        <v>1401</v>
      </c>
      <c r="AV1189" s="2" t="s">
        <v>1252</v>
      </c>
      <c r="AW1189" s="2" t="s">
        <v>1253</v>
      </c>
    </row>
    <row r="1190" spans="1:49" ht="71.25" outlineLevel="2" x14ac:dyDescent="0.2">
      <c r="A1190" s="52" t="s">
        <v>2223</v>
      </c>
      <c r="B1190" s="52"/>
      <c r="C1190" s="2" t="s">
        <v>105</v>
      </c>
      <c r="D1190" s="2">
        <v>1</v>
      </c>
      <c r="E1190" s="2" t="s">
        <v>106</v>
      </c>
      <c r="F1190" s="2" t="s">
        <v>107</v>
      </c>
      <c r="G1190" s="2" t="s">
        <v>172</v>
      </c>
      <c r="H1190" s="2" t="s">
        <v>173</v>
      </c>
      <c r="I1190" s="2" t="s">
        <v>2224</v>
      </c>
      <c r="J1190" s="2" t="s">
        <v>111</v>
      </c>
      <c r="K1190" s="4">
        <v>450600</v>
      </c>
      <c r="L1190" s="4">
        <v>450600</v>
      </c>
      <c r="M1190" s="5">
        <v>42309</v>
      </c>
      <c r="N1190" s="2" t="s">
        <v>1399</v>
      </c>
      <c r="O1190" s="2"/>
      <c r="P1190" s="2" t="s">
        <v>233</v>
      </c>
      <c r="Q1190" s="2" t="s">
        <v>1427</v>
      </c>
      <c r="R1190" s="2" t="s">
        <v>1248</v>
      </c>
      <c r="S1190" s="2" t="s">
        <v>1249</v>
      </c>
      <c r="T1190" s="2"/>
      <c r="U1190" s="2" t="s">
        <v>942</v>
      </c>
      <c r="V1190" s="5">
        <v>42370</v>
      </c>
      <c r="W1190" s="2">
        <v>2016</v>
      </c>
      <c r="X1190" s="5">
        <v>42735</v>
      </c>
      <c r="Y1190" s="2">
        <v>2016</v>
      </c>
      <c r="Z1190" s="2" t="s">
        <v>1250</v>
      </c>
      <c r="AA1190" s="4">
        <v>450600</v>
      </c>
      <c r="AB1190" s="4">
        <v>450600</v>
      </c>
      <c r="AC1190" s="4"/>
      <c r="AD1190" s="4"/>
      <c r="AE1190" s="4"/>
      <c r="AF1190" s="4"/>
      <c r="AG1190" s="4"/>
      <c r="AH1190" s="4"/>
      <c r="AI1190" s="4"/>
      <c r="AJ1190" s="4"/>
      <c r="AK1190" s="4">
        <v>450600</v>
      </c>
      <c r="AL1190" s="4">
        <v>450600</v>
      </c>
      <c r="AM1190" s="4"/>
      <c r="AN1190" s="4"/>
      <c r="AO1190" s="4"/>
      <c r="AP1190" s="4"/>
      <c r="AQ1190" s="4"/>
      <c r="AR1190" s="4"/>
      <c r="AS1190" s="4"/>
      <c r="AT1190" s="4"/>
      <c r="AU1190" s="2" t="s">
        <v>1401</v>
      </c>
      <c r="AV1190" s="2" t="s">
        <v>1252</v>
      </c>
      <c r="AW1190" s="2" t="s">
        <v>1253</v>
      </c>
    </row>
    <row r="1191" spans="1:49" ht="71.25" outlineLevel="2" x14ac:dyDescent="0.2">
      <c r="A1191" s="52" t="s">
        <v>2225</v>
      </c>
      <c r="B1191" s="52"/>
      <c r="C1191" s="2" t="s">
        <v>105</v>
      </c>
      <c r="D1191" s="2">
        <v>1</v>
      </c>
      <c r="E1191" s="2" t="s">
        <v>106</v>
      </c>
      <c r="F1191" s="2" t="s">
        <v>107</v>
      </c>
      <c r="G1191" s="2" t="s">
        <v>172</v>
      </c>
      <c r="H1191" s="2" t="s">
        <v>173</v>
      </c>
      <c r="I1191" s="2" t="s">
        <v>2226</v>
      </c>
      <c r="J1191" s="2" t="s">
        <v>111</v>
      </c>
      <c r="K1191" s="4">
        <v>240000</v>
      </c>
      <c r="L1191" s="4">
        <v>240000</v>
      </c>
      <c r="M1191" s="5">
        <v>42309</v>
      </c>
      <c r="N1191" s="2" t="s">
        <v>1399</v>
      </c>
      <c r="O1191" s="2"/>
      <c r="P1191" s="2" t="s">
        <v>233</v>
      </c>
      <c r="Q1191" s="2" t="s">
        <v>1427</v>
      </c>
      <c r="R1191" s="2" t="s">
        <v>1248</v>
      </c>
      <c r="S1191" s="2" t="s">
        <v>1249</v>
      </c>
      <c r="T1191" s="2"/>
      <c r="U1191" s="2" t="s">
        <v>942</v>
      </c>
      <c r="V1191" s="5">
        <v>42370</v>
      </c>
      <c r="W1191" s="2">
        <v>2016</v>
      </c>
      <c r="X1191" s="5">
        <v>42735</v>
      </c>
      <c r="Y1191" s="2">
        <v>2016</v>
      </c>
      <c r="Z1191" s="2" t="s">
        <v>1250</v>
      </c>
      <c r="AA1191" s="4">
        <v>240000</v>
      </c>
      <c r="AB1191" s="4">
        <v>240000</v>
      </c>
      <c r="AC1191" s="4"/>
      <c r="AD1191" s="4"/>
      <c r="AE1191" s="4"/>
      <c r="AF1191" s="4"/>
      <c r="AG1191" s="4"/>
      <c r="AH1191" s="4"/>
      <c r="AI1191" s="4"/>
      <c r="AJ1191" s="4"/>
      <c r="AK1191" s="4">
        <v>240000</v>
      </c>
      <c r="AL1191" s="4">
        <v>240000</v>
      </c>
      <c r="AM1191" s="4"/>
      <c r="AN1191" s="4"/>
      <c r="AO1191" s="4"/>
      <c r="AP1191" s="4"/>
      <c r="AQ1191" s="4"/>
      <c r="AR1191" s="4"/>
      <c r="AS1191" s="4"/>
      <c r="AT1191" s="4"/>
      <c r="AU1191" s="2" t="s">
        <v>1401</v>
      </c>
      <c r="AV1191" s="2" t="s">
        <v>1252</v>
      </c>
      <c r="AW1191" s="2" t="s">
        <v>1253</v>
      </c>
    </row>
    <row r="1192" spans="1:49" ht="71.25" outlineLevel="2" x14ac:dyDescent="0.2">
      <c r="A1192" s="52" t="s">
        <v>2227</v>
      </c>
      <c r="B1192" s="52"/>
      <c r="C1192" s="2" t="s">
        <v>105</v>
      </c>
      <c r="D1192" s="2">
        <v>1</v>
      </c>
      <c r="E1192" s="2" t="s">
        <v>106</v>
      </c>
      <c r="F1192" s="2" t="s">
        <v>107</v>
      </c>
      <c r="G1192" s="2" t="s">
        <v>172</v>
      </c>
      <c r="H1192" s="2" t="s">
        <v>173</v>
      </c>
      <c r="I1192" s="2" t="s">
        <v>2228</v>
      </c>
      <c r="J1192" s="2" t="s">
        <v>111</v>
      </c>
      <c r="K1192" s="4">
        <v>276000</v>
      </c>
      <c r="L1192" s="4">
        <v>276000</v>
      </c>
      <c r="M1192" s="5">
        <v>42309</v>
      </c>
      <c r="N1192" s="2" t="s">
        <v>1399</v>
      </c>
      <c r="O1192" s="2"/>
      <c r="P1192" s="2" t="s">
        <v>233</v>
      </c>
      <c r="Q1192" s="2" t="s">
        <v>1427</v>
      </c>
      <c r="R1192" s="2" t="s">
        <v>1248</v>
      </c>
      <c r="S1192" s="2" t="s">
        <v>1249</v>
      </c>
      <c r="T1192" s="2"/>
      <c r="U1192" s="2" t="s">
        <v>942</v>
      </c>
      <c r="V1192" s="5">
        <v>42370</v>
      </c>
      <c r="W1192" s="2">
        <v>2016</v>
      </c>
      <c r="X1192" s="5">
        <v>42735</v>
      </c>
      <c r="Y1192" s="2">
        <v>2016</v>
      </c>
      <c r="Z1192" s="2" t="s">
        <v>1250</v>
      </c>
      <c r="AA1192" s="4">
        <v>276000</v>
      </c>
      <c r="AB1192" s="4">
        <v>276000</v>
      </c>
      <c r="AC1192" s="4"/>
      <c r="AD1192" s="4"/>
      <c r="AE1192" s="4"/>
      <c r="AF1192" s="4"/>
      <c r="AG1192" s="4"/>
      <c r="AH1192" s="4"/>
      <c r="AI1192" s="4"/>
      <c r="AJ1192" s="4"/>
      <c r="AK1192" s="4">
        <v>276000</v>
      </c>
      <c r="AL1192" s="4">
        <v>276000</v>
      </c>
      <c r="AM1192" s="4"/>
      <c r="AN1192" s="4"/>
      <c r="AO1192" s="4"/>
      <c r="AP1192" s="4"/>
      <c r="AQ1192" s="4"/>
      <c r="AR1192" s="4"/>
      <c r="AS1192" s="4"/>
      <c r="AT1192" s="4"/>
      <c r="AU1192" s="2" t="s">
        <v>1401</v>
      </c>
      <c r="AV1192" s="2" t="s">
        <v>1252</v>
      </c>
      <c r="AW1192" s="2" t="s">
        <v>1253</v>
      </c>
    </row>
    <row r="1193" spans="1:49" ht="71.25" outlineLevel="2" x14ac:dyDescent="0.2">
      <c r="A1193" s="52" t="s">
        <v>2229</v>
      </c>
      <c r="B1193" s="52"/>
      <c r="C1193" s="2" t="s">
        <v>105</v>
      </c>
      <c r="D1193" s="2">
        <v>1</v>
      </c>
      <c r="E1193" s="2" t="s">
        <v>106</v>
      </c>
      <c r="F1193" s="2" t="s">
        <v>107</v>
      </c>
      <c r="G1193" s="2" t="s">
        <v>172</v>
      </c>
      <c r="H1193" s="2" t="s">
        <v>173</v>
      </c>
      <c r="I1193" s="2" t="s">
        <v>2230</v>
      </c>
      <c r="J1193" s="2" t="s">
        <v>111</v>
      </c>
      <c r="K1193" s="4">
        <v>180000</v>
      </c>
      <c r="L1193" s="4">
        <v>180000</v>
      </c>
      <c r="M1193" s="5">
        <v>42309</v>
      </c>
      <c r="N1193" s="2" t="s">
        <v>1399</v>
      </c>
      <c r="O1193" s="2"/>
      <c r="P1193" s="2" t="s">
        <v>233</v>
      </c>
      <c r="Q1193" s="2" t="s">
        <v>1427</v>
      </c>
      <c r="R1193" s="2" t="s">
        <v>1248</v>
      </c>
      <c r="S1193" s="2" t="s">
        <v>1249</v>
      </c>
      <c r="T1193" s="2"/>
      <c r="U1193" s="2" t="s">
        <v>942</v>
      </c>
      <c r="V1193" s="5">
        <v>42370</v>
      </c>
      <c r="W1193" s="2">
        <v>2016</v>
      </c>
      <c r="X1193" s="5">
        <v>42735</v>
      </c>
      <c r="Y1193" s="2">
        <v>2016</v>
      </c>
      <c r="Z1193" s="2" t="s">
        <v>1250</v>
      </c>
      <c r="AA1193" s="4">
        <v>180000</v>
      </c>
      <c r="AB1193" s="4">
        <v>180000</v>
      </c>
      <c r="AC1193" s="4"/>
      <c r="AD1193" s="4"/>
      <c r="AE1193" s="4"/>
      <c r="AF1193" s="4"/>
      <c r="AG1193" s="4"/>
      <c r="AH1193" s="4"/>
      <c r="AI1193" s="4"/>
      <c r="AJ1193" s="4"/>
      <c r="AK1193" s="4">
        <v>180000</v>
      </c>
      <c r="AL1193" s="4">
        <v>180000</v>
      </c>
      <c r="AM1193" s="4"/>
      <c r="AN1193" s="4"/>
      <c r="AO1193" s="4"/>
      <c r="AP1193" s="4"/>
      <c r="AQ1193" s="4"/>
      <c r="AR1193" s="4"/>
      <c r="AS1193" s="4"/>
      <c r="AT1193" s="4"/>
      <c r="AU1193" s="2" t="s">
        <v>1401</v>
      </c>
      <c r="AV1193" s="2" t="s">
        <v>1252</v>
      </c>
      <c r="AW1193" s="2" t="s">
        <v>1253</v>
      </c>
    </row>
    <row r="1194" spans="1:49" ht="28.5" outlineLevel="2" x14ac:dyDescent="0.2">
      <c r="A1194" s="52" t="s">
        <v>2231</v>
      </c>
      <c r="B1194" s="52"/>
      <c r="C1194" s="2" t="s">
        <v>105</v>
      </c>
      <c r="D1194" s="2">
        <v>1</v>
      </c>
      <c r="E1194" s="2" t="s">
        <v>106</v>
      </c>
      <c r="F1194" s="2" t="s">
        <v>107</v>
      </c>
      <c r="G1194" s="2" t="s">
        <v>172</v>
      </c>
      <c r="H1194" s="2" t="s">
        <v>173</v>
      </c>
      <c r="I1194" s="2" t="s">
        <v>2232</v>
      </c>
      <c r="J1194" s="2" t="s">
        <v>111</v>
      </c>
      <c r="K1194" s="4">
        <v>398000</v>
      </c>
      <c r="L1194" s="4">
        <v>398000</v>
      </c>
      <c r="M1194" s="5">
        <v>42278</v>
      </c>
      <c r="N1194" s="2" t="s">
        <v>1399</v>
      </c>
      <c r="O1194" s="2"/>
      <c r="P1194" s="2" t="s">
        <v>233</v>
      </c>
      <c r="Q1194" s="2" t="s">
        <v>1427</v>
      </c>
      <c r="R1194" s="2" t="s">
        <v>1327</v>
      </c>
      <c r="S1194" s="2" t="s">
        <v>1328</v>
      </c>
      <c r="T1194" s="2"/>
      <c r="U1194" s="2" t="s">
        <v>1276</v>
      </c>
      <c r="V1194" s="5">
        <v>42370</v>
      </c>
      <c r="W1194" s="2">
        <v>2016</v>
      </c>
      <c r="X1194" s="5">
        <v>42735</v>
      </c>
      <c r="Y1194" s="2">
        <v>2016</v>
      </c>
      <c r="Z1194" s="2" t="s">
        <v>2233</v>
      </c>
      <c r="AA1194" s="4">
        <v>398000</v>
      </c>
      <c r="AB1194" s="4">
        <v>398000</v>
      </c>
      <c r="AC1194" s="4"/>
      <c r="AD1194" s="4"/>
      <c r="AE1194" s="4"/>
      <c r="AF1194" s="4"/>
      <c r="AG1194" s="4"/>
      <c r="AH1194" s="4"/>
      <c r="AI1194" s="4"/>
      <c r="AJ1194" s="4"/>
      <c r="AK1194" s="4">
        <v>398000</v>
      </c>
      <c r="AL1194" s="4">
        <v>398000</v>
      </c>
      <c r="AM1194" s="4"/>
      <c r="AN1194" s="4"/>
      <c r="AO1194" s="4"/>
      <c r="AP1194" s="4"/>
      <c r="AQ1194" s="4"/>
      <c r="AR1194" s="4"/>
      <c r="AS1194" s="4"/>
      <c r="AT1194" s="4"/>
      <c r="AU1194" s="2" t="s">
        <v>1401</v>
      </c>
      <c r="AV1194" s="2" t="s">
        <v>1155</v>
      </c>
      <c r="AW1194" s="2" t="s">
        <v>2234</v>
      </c>
    </row>
    <row r="1195" spans="1:49" ht="28.5" outlineLevel="2" x14ac:dyDescent="0.2">
      <c r="A1195" s="52" t="s">
        <v>2235</v>
      </c>
      <c r="B1195" s="52"/>
      <c r="C1195" s="2" t="s">
        <v>105</v>
      </c>
      <c r="D1195" s="2">
        <v>1</v>
      </c>
      <c r="E1195" s="2" t="s">
        <v>106</v>
      </c>
      <c r="F1195" s="2" t="s">
        <v>107</v>
      </c>
      <c r="G1195" s="2" t="s">
        <v>172</v>
      </c>
      <c r="H1195" s="2" t="s">
        <v>173</v>
      </c>
      <c r="I1195" s="2" t="s">
        <v>2236</v>
      </c>
      <c r="J1195" s="2" t="s">
        <v>111</v>
      </c>
      <c r="K1195" s="4">
        <v>497000</v>
      </c>
      <c r="L1195" s="4">
        <v>497000</v>
      </c>
      <c r="M1195" s="5">
        <v>42278</v>
      </c>
      <c r="N1195" s="2" t="s">
        <v>1399</v>
      </c>
      <c r="O1195" s="2"/>
      <c r="P1195" s="2" t="s">
        <v>233</v>
      </c>
      <c r="Q1195" s="2" t="s">
        <v>1427</v>
      </c>
      <c r="R1195" s="2" t="s">
        <v>1327</v>
      </c>
      <c r="S1195" s="2" t="s">
        <v>2237</v>
      </c>
      <c r="T1195" s="2"/>
      <c r="U1195" s="2" t="s">
        <v>1276</v>
      </c>
      <c r="V1195" s="5">
        <v>42370</v>
      </c>
      <c r="W1195" s="2">
        <v>2016</v>
      </c>
      <c r="X1195" s="5">
        <v>42735</v>
      </c>
      <c r="Y1195" s="2">
        <v>2016</v>
      </c>
      <c r="Z1195" s="2" t="s">
        <v>2233</v>
      </c>
      <c r="AA1195" s="4">
        <v>497000</v>
      </c>
      <c r="AB1195" s="4">
        <v>497000</v>
      </c>
      <c r="AC1195" s="4"/>
      <c r="AD1195" s="4"/>
      <c r="AE1195" s="4"/>
      <c r="AF1195" s="4"/>
      <c r="AG1195" s="4"/>
      <c r="AH1195" s="4"/>
      <c r="AI1195" s="4"/>
      <c r="AJ1195" s="4"/>
      <c r="AK1195" s="4">
        <v>497000</v>
      </c>
      <c r="AL1195" s="4">
        <v>497000</v>
      </c>
      <c r="AM1195" s="4"/>
      <c r="AN1195" s="4"/>
      <c r="AO1195" s="4"/>
      <c r="AP1195" s="4"/>
      <c r="AQ1195" s="4"/>
      <c r="AR1195" s="4"/>
      <c r="AS1195" s="4"/>
      <c r="AT1195" s="4"/>
      <c r="AU1195" s="2" t="s">
        <v>1401</v>
      </c>
      <c r="AV1195" s="2" t="s">
        <v>1155</v>
      </c>
      <c r="AW1195" s="2" t="s">
        <v>2234</v>
      </c>
    </row>
    <row r="1196" spans="1:49" ht="28.5" outlineLevel="2" x14ac:dyDescent="0.2">
      <c r="A1196" s="52" t="s">
        <v>2238</v>
      </c>
      <c r="B1196" s="52"/>
      <c r="C1196" s="2" t="s">
        <v>105</v>
      </c>
      <c r="D1196" s="2">
        <v>1</v>
      </c>
      <c r="E1196" s="2" t="s">
        <v>106</v>
      </c>
      <c r="F1196" s="2" t="s">
        <v>107</v>
      </c>
      <c r="G1196" s="2" t="s">
        <v>172</v>
      </c>
      <c r="H1196" s="2" t="s">
        <v>173</v>
      </c>
      <c r="I1196" s="2" t="s">
        <v>2239</v>
      </c>
      <c r="J1196" s="2" t="s">
        <v>111</v>
      </c>
      <c r="K1196" s="4">
        <v>498500</v>
      </c>
      <c r="L1196" s="4">
        <v>498500</v>
      </c>
      <c r="M1196" s="5">
        <v>42278</v>
      </c>
      <c r="N1196" s="2" t="s">
        <v>1399</v>
      </c>
      <c r="O1196" s="2"/>
      <c r="P1196" s="2" t="s">
        <v>233</v>
      </c>
      <c r="Q1196" s="2" t="s">
        <v>1427</v>
      </c>
      <c r="R1196" s="2" t="s">
        <v>1327</v>
      </c>
      <c r="S1196" s="2" t="s">
        <v>1328</v>
      </c>
      <c r="T1196" s="2"/>
      <c r="U1196" s="2" t="s">
        <v>1276</v>
      </c>
      <c r="V1196" s="5">
        <v>42370</v>
      </c>
      <c r="W1196" s="2">
        <v>2016</v>
      </c>
      <c r="X1196" s="5">
        <v>42735</v>
      </c>
      <c r="Y1196" s="2">
        <v>2016</v>
      </c>
      <c r="Z1196" s="2" t="s">
        <v>2233</v>
      </c>
      <c r="AA1196" s="4">
        <v>498500</v>
      </c>
      <c r="AB1196" s="4">
        <v>498500</v>
      </c>
      <c r="AC1196" s="4"/>
      <c r="AD1196" s="4"/>
      <c r="AE1196" s="4"/>
      <c r="AF1196" s="4"/>
      <c r="AG1196" s="4"/>
      <c r="AH1196" s="4"/>
      <c r="AI1196" s="4"/>
      <c r="AJ1196" s="4"/>
      <c r="AK1196" s="4">
        <v>498500</v>
      </c>
      <c r="AL1196" s="4">
        <v>498500</v>
      </c>
      <c r="AM1196" s="4"/>
      <c r="AN1196" s="4"/>
      <c r="AO1196" s="4"/>
      <c r="AP1196" s="4"/>
      <c r="AQ1196" s="4"/>
      <c r="AR1196" s="4"/>
      <c r="AS1196" s="4"/>
      <c r="AT1196" s="4"/>
      <c r="AU1196" s="2" t="s">
        <v>1401</v>
      </c>
      <c r="AV1196" s="2" t="s">
        <v>1155</v>
      </c>
      <c r="AW1196" s="2" t="s">
        <v>2234</v>
      </c>
    </row>
    <row r="1197" spans="1:49" ht="42.75" outlineLevel="2" x14ac:dyDescent="0.2">
      <c r="A1197" s="52" t="s">
        <v>2240</v>
      </c>
      <c r="B1197" s="52"/>
      <c r="C1197" s="2" t="s">
        <v>105</v>
      </c>
      <c r="D1197" s="2">
        <v>1</v>
      </c>
      <c r="E1197" s="2" t="s">
        <v>106</v>
      </c>
      <c r="F1197" s="2" t="s">
        <v>107</v>
      </c>
      <c r="G1197" s="2" t="s">
        <v>172</v>
      </c>
      <c r="H1197" s="2" t="s">
        <v>173</v>
      </c>
      <c r="I1197" s="2" t="s">
        <v>2241</v>
      </c>
      <c r="J1197" s="2" t="s">
        <v>111</v>
      </c>
      <c r="K1197" s="4">
        <v>55500</v>
      </c>
      <c r="L1197" s="4">
        <v>65490</v>
      </c>
      <c r="M1197" s="5">
        <v>42310</v>
      </c>
      <c r="N1197" s="2" t="s">
        <v>1399</v>
      </c>
      <c r="O1197" s="2"/>
      <c r="P1197" s="2" t="s">
        <v>233</v>
      </c>
      <c r="Q1197" s="2" t="s">
        <v>1427</v>
      </c>
      <c r="R1197" s="2" t="s">
        <v>2242</v>
      </c>
      <c r="S1197" s="2" t="s">
        <v>2243</v>
      </c>
      <c r="T1197" s="2"/>
      <c r="U1197" s="2" t="s">
        <v>942</v>
      </c>
      <c r="V1197" s="5">
        <v>42380</v>
      </c>
      <c r="W1197" s="2">
        <v>2016</v>
      </c>
      <c r="X1197" s="5">
        <v>42735</v>
      </c>
      <c r="Y1197" s="2">
        <v>2016</v>
      </c>
      <c r="Z1197" s="2" t="s">
        <v>2244</v>
      </c>
      <c r="AA1197" s="4">
        <v>55500</v>
      </c>
      <c r="AB1197" s="4">
        <v>65490</v>
      </c>
      <c r="AC1197" s="4"/>
      <c r="AD1197" s="4"/>
      <c r="AE1197" s="4"/>
      <c r="AF1197" s="4"/>
      <c r="AG1197" s="4"/>
      <c r="AH1197" s="4"/>
      <c r="AI1197" s="4"/>
      <c r="AJ1197" s="4"/>
      <c r="AK1197" s="4">
        <v>55500</v>
      </c>
      <c r="AL1197" s="4">
        <v>65490</v>
      </c>
      <c r="AM1197" s="4"/>
      <c r="AN1197" s="4"/>
      <c r="AO1197" s="4"/>
      <c r="AP1197" s="4"/>
      <c r="AQ1197" s="4"/>
      <c r="AR1197" s="4"/>
      <c r="AS1197" s="4"/>
      <c r="AT1197" s="4"/>
      <c r="AU1197" s="2" t="s">
        <v>1401</v>
      </c>
      <c r="AV1197" s="2" t="s">
        <v>1231</v>
      </c>
      <c r="AW1197" s="2" t="s">
        <v>1232</v>
      </c>
    </row>
    <row r="1198" spans="1:49" ht="57" outlineLevel="2" x14ac:dyDescent="0.2">
      <c r="A1198" s="52" t="s">
        <v>2245</v>
      </c>
      <c r="B1198" s="52"/>
      <c r="C1198" s="2" t="s">
        <v>105</v>
      </c>
      <c r="D1198" s="2">
        <v>1</v>
      </c>
      <c r="E1198" s="2" t="s">
        <v>106</v>
      </c>
      <c r="F1198" s="2" t="s">
        <v>107</v>
      </c>
      <c r="G1198" s="2" t="s">
        <v>172</v>
      </c>
      <c r="H1198" s="2" t="s">
        <v>173</v>
      </c>
      <c r="I1198" s="2" t="s">
        <v>2246</v>
      </c>
      <c r="J1198" s="2" t="s">
        <v>111</v>
      </c>
      <c r="K1198" s="4">
        <v>56210</v>
      </c>
      <c r="L1198" s="4">
        <v>66327.8</v>
      </c>
      <c r="M1198" s="5">
        <v>42310</v>
      </c>
      <c r="N1198" s="2" t="s">
        <v>1399</v>
      </c>
      <c r="O1198" s="2"/>
      <c r="P1198" s="2" t="s">
        <v>233</v>
      </c>
      <c r="Q1198" s="2" t="s">
        <v>1427</v>
      </c>
      <c r="R1198" s="2" t="s">
        <v>940</v>
      </c>
      <c r="S1198" s="2" t="s">
        <v>2243</v>
      </c>
      <c r="T1198" s="2"/>
      <c r="U1198" s="2" t="s">
        <v>1103</v>
      </c>
      <c r="V1198" s="5">
        <v>42380</v>
      </c>
      <c r="W1198" s="2">
        <v>2016</v>
      </c>
      <c r="X1198" s="5">
        <v>42735</v>
      </c>
      <c r="Y1198" s="2">
        <v>2016</v>
      </c>
      <c r="Z1198" s="2" t="s">
        <v>2247</v>
      </c>
      <c r="AA1198" s="4">
        <v>56210</v>
      </c>
      <c r="AB1198" s="4">
        <v>66327.8</v>
      </c>
      <c r="AC1198" s="4"/>
      <c r="AD1198" s="4"/>
      <c r="AE1198" s="4"/>
      <c r="AF1198" s="4"/>
      <c r="AG1198" s="4"/>
      <c r="AH1198" s="4"/>
      <c r="AI1198" s="4"/>
      <c r="AJ1198" s="4"/>
      <c r="AK1198" s="4">
        <v>56210</v>
      </c>
      <c r="AL1198" s="4">
        <v>66327.8</v>
      </c>
      <c r="AM1198" s="4"/>
      <c r="AN1198" s="4"/>
      <c r="AO1198" s="4"/>
      <c r="AP1198" s="4"/>
      <c r="AQ1198" s="4"/>
      <c r="AR1198" s="4"/>
      <c r="AS1198" s="4"/>
      <c r="AT1198" s="4"/>
      <c r="AU1198" s="2" t="s">
        <v>1401</v>
      </c>
      <c r="AV1198" s="2" t="s">
        <v>1231</v>
      </c>
      <c r="AW1198" s="2" t="s">
        <v>1232</v>
      </c>
    </row>
    <row r="1199" spans="1:49" ht="42.75" outlineLevel="2" x14ac:dyDescent="0.2">
      <c r="A1199" s="52" t="s">
        <v>2248</v>
      </c>
      <c r="B1199" s="52"/>
      <c r="C1199" s="2" t="s">
        <v>105</v>
      </c>
      <c r="D1199" s="2">
        <v>1</v>
      </c>
      <c r="E1199" s="2" t="s">
        <v>106</v>
      </c>
      <c r="F1199" s="2" t="s">
        <v>107</v>
      </c>
      <c r="G1199" s="2" t="s">
        <v>172</v>
      </c>
      <c r="H1199" s="2" t="s">
        <v>173</v>
      </c>
      <c r="I1199" s="2" t="s">
        <v>2249</v>
      </c>
      <c r="J1199" s="2" t="s">
        <v>111</v>
      </c>
      <c r="K1199" s="4">
        <v>233000</v>
      </c>
      <c r="L1199" s="4">
        <v>274940</v>
      </c>
      <c r="M1199" s="5">
        <v>42310</v>
      </c>
      <c r="N1199" s="2" t="s">
        <v>1399</v>
      </c>
      <c r="O1199" s="2"/>
      <c r="P1199" s="2" t="s">
        <v>233</v>
      </c>
      <c r="Q1199" s="2" t="s">
        <v>1427</v>
      </c>
      <c r="R1199" s="2" t="s">
        <v>2250</v>
      </c>
      <c r="S1199" s="2" t="s">
        <v>1689</v>
      </c>
      <c r="T1199" s="2"/>
      <c r="U1199" s="2" t="s">
        <v>1103</v>
      </c>
      <c r="V1199" s="5">
        <v>42370</v>
      </c>
      <c r="W1199" s="2">
        <v>2016</v>
      </c>
      <c r="X1199" s="5">
        <v>42735</v>
      </c>
      <c r="Y1199" s="2">
        <v>2016</v>
      </c>
      <c r="Z1199" s="2" t="s">
        <v>2251</v>
      </c>
      <c r="AA1199" s="4">
        <v>233000</v>
      </c>
      <c r="AB1199" s="4">
        <v>274940</v>
      </c>
      <c r="AC1199" s="4"/>
      <c r="AD1199" s="4"/>
      <c r="AE1199" s="4"/>
      <c r="AF1199" s="4"/>
      <c r="AG1199" s="4"/>
      <c r="AH1199" s="4"/>
      <c r="AI1199" s="4"/>
      <c r="AJ1199" s="4"/>
      <c r="AK1199" s="4">
        <v>233000</v>
      </c>
      <c r="AL1199" s="4">
        <v>274940</v>
      </c>
      <c r="AM1199" s="4"/>
      <c r="AN1199" s="4"/>
      <c r="AO1199" s="4"/>
      <c r="AP1199" s="4"/>
      <c r="AQ1199" s="4"/>
      <c r="AR1199" s="4"/>
      <c r="AS1199" s="4"/>
      <c r="AT1199" s="4"/>
      <c r="AU1199" s="2" t="s">
        <v>1401</v>
      </c>
      <c r="AV1199" s="2" t="s">
        <v>1231</v>
      </c>
      <c r="AW1199" s="2" t="s">
        <v>1232</v>
      </c>
    </row>
    <row r="1200" spans="1:49" ht="42.75" outlineLevel="2" x14ac:dyDescent="0.2">
      <c r="A1200" s="52" t="s">
        <v>2252</v>
      </c>
      <c r="B1200" s="52"/>
      <c r="C1200" s="2" t="s">
        <v>105</v>
      </c>
      <c r="D1200" s="2">
        <v>1</v>
      </c>
      <c r="E1200" s="2" t="s">
        <v>106</v>
      </c>
      <c r="F1200" s="2" t="s">
        <v>107</v>
      </c>
      <c r="G1200" s="2" t="s">
        <v>172</v>
      </c>
      <c r="H1200" s="2" t="s">
        <v>173</v>
      </c>
      <c r="I1200" s="2" t="s">
        <v>2253</v>
      </c>
      <c r="J1200" s="2" t="s">
        <v>111</v>
      </c>
      <c r="K1200" s="4">
        <v>110000</v>
      </c>
      <c r="L1200" s="4">
        <v>129800</v>
      </c>
      <c r="M1200" s="5">
        <v>42310</v>
      </c>
      <c r="N1200" s="2" t="s">
        <v>1399</v>
      </c>
      <c r="O1200" s="2"/>
      <c r="P1200" s="2" t="s">
        <v>233</v>
      </c>
      <c r="Q1200" s="2" t="s">
        <v>1427</v>
      </c>
      <c r="R1200" s="2" t="s">
        <v>1688</v>
      </c>
      <c r="S1200" s="2" t="s">
        <v>2254</v>
      </c>
      <c r="T1200" s="2"/>
      <c r="U1200" s="2" t="s">
        <v>1103</v>
      </c>
      <c r="V1200" s="5">
        <v>42370</v>
      </c>
      <c r="W1200" s="2">
        <v>2016</v>
      </c>
      <c r="X1200" s="5">
        <v>42735</v>
      </c>
      <c r="Y1200" s="2">
        <v>2016</v>
      </c>
      <c r="Z1200" s="2" t="s">
        <v>2251</v>
      </c>
      <c r="AA1200" s="4">
        <v>110000</v>
      </c>
      <c r="AB1200" s="4">
        <v>129800</v>
      </c>
      <c r="AC1200" s="4"/>
      <c r="AD1200" s="4"/>
      <c r="AE1200" s="4"/>
      <c r="AF1200" s="4"/>
      <c r="AG1200" s="4"/>
      <c r="AH1200" s="4"/>
      <c r="AI1200" s="4"/>
      <c r="AJ1200" s="4"/>
      <c r="AK1200" s="4">
        <v>110000</v>
      </c>
      <c r="AL1200" s="4">
        <v>129800</v>
      </c>
      <c r="AM1200" s="4"/>
      <c r="AN1200" s="4"/>
      <c r="AO1200" s="4"/>
      <c r="AP1200" s="4"/>
      <c r="AQ1200" s="4"/>
      <c r="AR1200" s="4"/>
      <c r="AS1200" s="4"/>
      <c r="AT1200" s="4"/>
      <c r="AU1200" s="2" t="s">
        <v>1401</v>
      </c>
      <c r="AV1200" s="2" t="s">
        <v>1231</v>
      </c>
      <c r="AW1200" s="2" t="s">
        <v>1232</v>
      </c>
    </row>
    <row r="1201" spans="1:49" ht="42.75" outlineLevel="2" x14ac:dyDescent="0.2">
      <c r="A1201" s="52" t="s">
        <v>2255</v>
      </c>
      <c r="B1201" s="52"/>
      <c r="C1201" s="2" t="s">
        <v>105</v>
      </c>
      <c r="D1201" s="2">
        <v>1</v>
      </c>
      <c r="E1201" s="2" t="s">
        <v>106</v>
      </c>
      <c r="F1201" s="2" t="s">
        <v>107</v>
      </c>
      <c r="G1201" s="2" t="s">
        <v>172</v>
      </c>
      <c r="H1201" s="2" t="s">
        <v>173</v>
      </c>
      <c r="I1201" s="2" t="s">
        <v>2256</v>
      </c>
      <c r="J1201" s="2" t="s">
        <v>111</v>
      </c>
      <c r="K1201" s="4">
        <v>400000</v>
      </c>
      <c r="L1201" s="4">
        <v>400000</v>
      </c>
      <c r="M1201" s="5">
        <v>42310</v>
      </c>
      <c r="N1201" s="2" t="s">
        <v>1399</v>
      </c>
      <c r="O1201" s="2"/>
      <c r="P1201" s="2" t="s">
        <v>233</v>
      </c>
      <c r="Q1201" s="2" t="s">
        <v>1427</v>
      </c>
      <c r="R1201" s="2" t="s">
        <v>971</v>
      </c>
      <c r="S1201" s="2" t="s">
        <v>2257</v>
      </c>
      <c r="T1201" s="2"/>
      <c r="U1201" s="2" t="s">
        <v>942</v>
      </c>
      <c r="V1201" s="5">
        <v>42380</v>
      </c>
      <c r="W1201" s="2">
        <v>2016</v>
      </c>
      <c r="X1201" s="5">
        <v>42690</v>
      </c>
      <c r="Y1201" s="2">
        <v>2016</v>
      </c>
      <c r="Z1201" s="2" t="s">
        <v>2244</v>
      </c>
      <c r="AA1201" s="4">
        <v>400000</v>
      </c>
      <c r="AB1201" s="4">
        <v>400000</v>
      </c>
      <c r="AC1201" s="4"/>
      <c r="AD1201" s="4"/>
      <c r="AE1201" s="4"/>
      <c r="AF1201" s="4"/>
      <c r="AG1201" s="4"/>
      <c r="AH1201" s="4"/>
      <c r="AI1201" s="4"/>
      <c r="AJ1201" s="4"/>
      <c r="AK1201" s="4">
        <v>400000</v>
      </c>
      <c r="AL1201" s="4">
        <v>400000</v>
      </c>
      <c r="AM1201" s="4"/>
      <c r="AN1201" s="4"/>
      <c r="AO1201" s="4"/>
      <c r="AP1201" s="4"/>
      <c r="AQ1201" s="4"/>
      <c r="AR1201" s="4"/>
      <c r="AS1201" s="4"/>
      <c r="AT1201" s="4"/>
      <c r="AU1201" s="2" t="s">
        <v>1401</v>
      </c>
      <c r="AV1201" s="2" t="s">
        <v>1231</v>
      </c>
      <c r="AW1201" s="2" t="s">
        <v>1232</v>
      </c>
    </row>
    <row r="1202" spans="1:49" ht="42.75" outlineLevel="2" x14ac:dyDescent="0.2">
      <c r="A1202" s="52" t="s">
        <v>2258</v>
      </c>
      <c r="B1202" s="52"/>
      <c r="C1202" s="2" t="s">
        <v>105</v>
      </c>
      <c r="D1202" s="2">
        <v>1</v>
      </c>
      <c r="E1202" s="2" t="s">
        <v>106</v>
      </c>
      <c r="F1202" s="2" t="s">
        <v>107</v>
      </c>
      <c r="G1202" s="2" t="s">
        <v>172</v>
      </c>
      <c r="H1202" s="2" t="s">
        <v>173</v>
      </c>
      <c r="I1202" s="2" t="s">
        <v>2259</v>
      </c>
      <c r="J1202" s="2" t="s">
        <v>111</v>
      </c>
      <c r="K1202" s="4">
        <v>243910</v>
      </c>
      <c r="L1202" s="4">
        <v>287813.8</v>
      </c>
      <c r="M1202" s="5">
        <v>42310</v>
      </c>
      <c r="N1202" s="2" t="s">
        <v>1399</v>
      </c>
      <c r="O1202" s="2"/>
      <c r="P1202" s="2" t="s">
        <v>233</v>
      </c>
      <c r="Q1202" s="2" t="s">
        <v>1427</v>
      </c>
      <c r="R1202" s="2" t="s">
        <v>2260</v>
      </c>
      <c r="S1202" s="2" t="s">
        <v>2261</v>
      </c>
      <c r="T1202" s="2"/>
      <c r="U1202" s="2" t="s">
        <v>942</v>
      </c>
      <c r="V1202" s="5">
        <v>42380</v>
      </c>
      <c r="W1202" s="2">
        <v>2016</v>
      </c>
      <c r="X1202" s="5">
        <v>42460</v>
      </c>
      <c r="Y1202" s="2">
        <v>2016</v>
      </c>
      <c r="Z1202" s="2" t="s">
        <v>2244</v>
      </c>
      <c r="AA1202" s="4">
        <v>243910</v>
      </c>
      <c r="AB1202" s="4">
        <v>287813.8</v>
      </c>
      <c r="AC1202" s="4"/>
      <c r="AD1202" s="4"/>
      <c r="AE1202" s="4"/>
      <c r="AF1202" s="4"/>
      <c r="AG1202" s="4"/>
      <c r="AH1202" s="4"/>
      <c r="AI1202" s="4"/>
      <c r="AJ1202" s="4"/>
      <c r="AK1202" s="4">
        <v>243910</v>
      </c>
      <c r="AL1202" s="4">
        <v>287813.8</v>
      </c>
      <c r="AM1202" s="4"/>
      <c r="AN1202" s="4"/>
      <c r="AO1202" s="4"/>
      <c r="AP1202" s="4"/>
      <c r="AQ1202" s="4"/>
      <c r="AR1202" s="4"/>
      <c r="AS1202" s="4"/>
      <c r="AT1202" s="4"/>
      <c r="AU1202" s="2" t="s">
        <v>1401</v>
      </c>
      <c r="AV1202" s="2" t="s">
        <v>1231</v>
      </c>
      <c r="AW1202" s="2" t="s">
        <v>1232</v>
      </c>
    </row>
    <row r="1203" spans="1:49" ht="99.75" outlineLevel="2" x14ac:dyDescent="0.2">
      <c r="A1203" s="52" t="s">
        <v>2262</v>
      </c>
      <c r="B1203" s="52"/>
      <c r="C1203" s="2" t="s">
        <v>105</v>
      </c>
      <c r="D1203" s="2">
        <v>1</v>
      </c>
      <c r="E1203" s="2" t="s">
        <v>106</v>
      </c>
      <c r="F1203" s="2" t="s">
        <v>107</v>
      </c>
      <c r="G1203" s="2" t="s">
        <v>172</v>
      </c>
      <c r="H1203" s="2" t="s">
        <v>173</v>
      </c>
      <c r="I1203" s="2" t="s">
        <v>2263</v>
      </c>
      <c r="J1203" s="2" t="s">
        <v>111</v>
      </c>
      <c r="K1203" s="4">
        <v>133260</v>
      </c>
      <c r="L1203" s="4">
        <v>157246.79999999999</v>
      </c>
      <c r="M1203" s="5">
        <v>42310</v>
      </c>
      <c r="N1203" s="2" t="s">
        <v>1399</v>
      </c>
      <c r="O1203" s="2"/>
      <c r="P1203" s="2" t="s">
        <v>233</v>
      </c>
      <c r="Q1203" s="2" t="s">
        <v>1427</v>
      </c>
      <c r="R1203" s="2" t="s">
        <v>222</v>
      </c>
      <c r="S1203" s="2" t="s">
        <v>2264</v>
      </c>
      <c r="T1203" s="2"/>
      <c r="U1203" s="2" t="s">
        <v>950</v>
      </c>
      <c r="V1203" s="5">
        <v>42380</v>
      </c>
      <c r="W1203" s="2">
        <v>2016</v>
      </c>
      <c r="X1203" s="5">
        <v>42460</v>
      </c>
      <c r="Y1203" s="2">
        <v>2016</v>
      </c>
      <c r="Z1203" s="2" t="s">
        <v>2265</v>
      </c>
      <c r="AA1203" s="4">
        <v>133260</v>
      </c>
      <c r="AB1203" s="4">
        <v>157246.79999999999</v>
      </c>
      <c r="AC1203" s="4"/>
      <c r="AD1203" s="4"/>
      <c r="AE1203" s="4"/>
      <c r="AF1203" s="4"/>
      <c r="AG1203" s="4"/>
      <c r="AH1203" s="4"/>
      <c r="AI1203" s="4"/>
      <c r="AJ1203" s="4"/>
      <c r="AK1203" s="4">
        <v>133260</v>
      </c>
      <c r="AL1203" s="4">
        <v>157246.79999999999</v>
      </c>
      <c r="AM1203" s="4"/>
      <c r="AN1203" s="4"/>
      <c r="AO1203" s="4"/>
      <c r="AP1203" s="4"/>
      <c r="AQ1203" s="4"/>
      <c r="AR1203" s="4"/>
      <c r="AS1203" s="4"/>
      <c r="AT1203" s="4"/>
      <c r="AU1203" s="2" t="s">
        <v>1401</v>
      </c>
      <c r="AV1203" s="2" t="s">
        <v>1231</v>
      </c>
      <c r="AW1203" s="2" t="s">
        <v>1232</v>
      </c>
    </row>
    <row r="1204" spans="1:49" ht="42.75" outlineLevel="2" x14ac:dyDescent="0.2">
      <c r="A1204" s="52" t="s">
        <v>2266</v>
      </c>
      <c r="B1204" s="52"/>
      <c r="C1204" s="2" t="s">
        <v>105</v>
      </c>
      <c r="D1204" s="2">
        <v>1</v>
      </c>
      <c r="E1204" s="2" t="s">
        <v>106</v>
      </c>
      <c r="F1204" s="2" t="s">
        <v>107</v>
      </c>
      <c r="G1204" s="2" t="s">
        <v>172</v>
      </c>
      <c r="H1204" s="2" t="s">
        <v>173</v>
      </c>
      <c r="I1204" s="2" t="s">
        <v>2267</v>
      </c>
      <c r="J1204" s="2" t="s">
        <v>111</v>
      </c>
      <c r="K1204" s="4">
        <v>360000</v>
      </c>
      <c r="L1204" s="4">
        <v>424800</v>
      </c>
      <c r="M1204" s="5">
        <v>42310</v>
      </c>
      <c r="N1204" s="2" t="s">
        <v>1399</v>
      </c>
      <c r="O1204" s="2"/>
      <c r="P1204" s="2" t="s">
        <v>233</v>
      </c>
      <c r="Q1204" s="2" t="s">
        <v>1427</v>
      </c>
      <c r="R1204" s="2" t="s">
        <v>2250</v>
      </c>
      <c r="S1204" s="2" t="s">
        <v>1689</v>
      </c>
      <c r="T1204" s="2"/>
      <c r="U1204" s="2" t="s">
        <v>1103</v>
      </c>
      <c r="V1204" s="5">
        <v>42370</v>
      </c>
      <c r="W1204" s="2">
        <v>2016</v>
      </c>
      <c r="X1204" s="5">
        <v>42735</v>
      </c>
      <c r="Y1204" s="2">
        <v>2016</v>
      </c>
      <c r="Z1204" s="2" t="s">
        <v>2251</v>
      </c>
      <c r="AA1204" s="4">
        <v>360000</v>
      </c>
      <c r="AB1204" s="4">
        <v>424800</v>
      </c>
      <c r="AC1204" s="4"/>
      <c r="AD1204" s="4"/>
      <c r="AE1204" s="4"/>
      <c r="AF1204" s="4"/>
      <c r="AG1204" s="4"/>
      <c r="AH1204" s="4"/>
      <c r="AI1204" s="4"/>
      <c r="AJ1204" s="4"/>
      <c r="AK1204" s="4">
        <v>360000</v>
      </c>
      <c r="AL1204" s="4">
        <v>424800</v>
      </c>
      <c r="AM1204" s="4"/>
      <c r="AN1204" s="4"/>
      <c r="AO1204" s="4"/>
      <c r="AP1204" s="4"/>
      <c r="AQ1204" s="4"/>
      <c r="AR1204" s="4"/>
      <c r="AS1204" s="4"/>
      <c r="AT1204" s="4"/>
      <c r="AU1204" s="2" t="s">
        <v>1401</v>
      </c>
      <c r="AV1204" s="2" t="s">
        <v>1231</v>
      </c>
      <c r="AW1204" s="2" t="s">
        <v>1232</v>
      </c>
    </row>
    <row r="1205" spans="1:49" ht="28.5" outlineLevel="2" x14ac:dyDescent="0.2">
      <c r="A1205" s="52" t="s">
        <v>2268</v>
      </c>
      <c r="B1205" s="52"/>
      <c r="C1205" s="2" t="s">
        <v>105</v>
      </c>
      <c r="D1205" s="2">
        <v>1</v>
      </c>
      <c r="E1205" s="2" t="s">
        <v>106</v>
      </c>
      <c r="F1205" s="2" t="s">
        <v>107</v>
      </c>
      <c r="G1205" s="2" t="s">
        <v>172</v>
      </c>
      <c r="H1205" s="2" t="s">
        <v>173</v>
      </c>
      <c r="I1205" s="2" t="s">
        <v>2269</v>
      </c>
      <c r="J1205" s="2" t="s">
        <v>111</v>
      </c>
      <c r="K1205" s="4">
        <v>100000</v>
      </c>
      <c r="L1205" s="4">
        <v>100000</v>
      </c>
      <c r="M1205" s="5">
        <v>42307</v>
      </c>
      <c r="N1205" s="2" t="s">
        <v>1399</v>
      </c>
      <c r="O1205" s="2"/>
      <c r="P1205" s="2" t="s">
        <v>233</v>
      </c>
      <c r="Q1205" s="2" t="s">
        <v>1427</v>
      </c>
      <c r="R1205" s="2" t="s">
        <v>2270</v>
      </c>
      <c r="S1205" s="2" t="s">
        <v>1372</v>
      </c>
      <c r="T1205" s="2"/>
      <c r="U1205" s="2" t="s">
        <v>950</v>
      </c>
      <c r="V1205" s="5">
        <v>42370</v>
      </c>
      <c r="W1205" s="2">
        <v>2016</v>
      </c>
      <c r="X1205" s="5">
        <v>42735</v>
      </c>
      <c r="Y1205" s="2">
        <v>2016</v>
      </c>
      <c r="Z1205" s="2" t="s">
        <v>1373</v>
      </c>
      <c r="AA1205" s="4">
        <v>100000</v>
      </c>
      <c r="AB1205" s="4">
        <v>100000</v>
      </c>
      <c r="AC1205" s="4"/>
      <c r="AD1205" s="4"/>
      <c r="AE1205" s="4"/>
      <c r="AF1205" s="4"/>
      <c r="AG1205" s="4"/>
      <c r="AH1205" s="4"/>
      <c r="AI1205" s="4"/>
      <c r="AJ1205" s="4"/>
      <c r="AK1205" s="4">
        <v>100000</v>
      </c>
      <c r="AL1205" s="4">
        <v>100000</v>
      </c>
      <c r="AM1205" s="4"/>
      <c r="AN1205" s="4"/>
      <c r="AO1205" s="4"/>
      <c r="AP1205" s="4"/>
      <c r="AQ1205" s="4"/>
      <c r="AR1205" s="4"/>
      <c r="AS1205" s="4"/>
      <c r="AT1205" s="4"/>
      <c r="AU1205" s="2" t="s">
        <v>1401</v>
      </c>
      <c r="AV1205" s="2" t="s">
        <v>1240</v>
      </c>
      <c r="AW1205" s="2" t="s">
        <v>1374</v>
      </c>
    </row>
    <row r="1206" spans="1:49" ht="28.5" outlineLevel="2" x14ac:dyDescent="0.2">
      <c r="A1206" s="52" t="s">
        <v>2271</v>
      </c>
      <c r="B1206" s="52"/>
      <c r="C1206" s="2" t="s">
        <v>105</v>
      </c>
      <c r="D1206" s="2">
        <v>1</v>
      </c>
      <c r="E1206" s="2" t="s">
        <v>106</v>
      </c>
      <c r="F1206" s="2" t="s">
        <v>107</v>
      </c>
      <c r="G1206" s="2" t="s">
        <v>172</v>
      </c>
      <c r="H1206" s="2" t="s">
        <v>173</v>
      </c>
      <c r="I1206" s="2" t="s">
        <v>2272</v>
      </c>
      <c r="J1206" s="2" t="s">
        <v>111</v>
      </c>
      <c r="K1206" s="4">
        <v>100000</v>
      </c>
      <c r="L1206" s="4">
        <v>100000</v>
      </c>
      <c r="M1206" s="5">
        <v>42307</v>
      </c>
      <c r="N1206" s="2" t="s">
        <v>1399</v>
      </c>
      <c r="O1206" s="2"/>
      <c r="P1206" s="2" t="s">
        <v>233</v>
      </c>
      <c r="Q1206" s="2" t="s">
        <v>1427</v>
      </c>
      <c r="R1206" s="2" t="s">
        <v>2270</v>
      </c>
      <c r="S1206" s="2" t="s">
        <v>1372</v>
      </c>
      <c r="T1206" s="2"/>
      <c r="U1206" s="2" t="s">
        <v>950</v>
      </c>
      <c r="V1206" s="5">
        <v>42370</v>
      </c>
      <c r="W1206" s="2">
        <v>2016</v>
      </c>
      <c r="X1206" s="5">
        <v>42735</v>
      </c>
      <c r="Y1206" s="2">
        <v>2016</v>
      </c>
      <c r="Z1206" s="2" t="s">
        <v>1373</v>
      </c>
      <c r="AA1206" s="4">
        <v>100000</v>
      </c>
      <c r="AB1206" s="4">
        <v>100000</v>
      </c>
      <c r="AC1206" s="4"/>
      <c r="AD1206" s="4"/>
      <c r="AE1206" s="4"/>
      <c r="AF1206" s="4"/>
      <c r="AG1206" s="4"/>
      <c r="AH1206" s="4"/>
      <c r="AI1206" s="4"/>
      <c r="AJ1206" s="4"/>
      <c r="AK1206" s="4">
        <v>100000</v>
      </c>
      <c r="AL1206" s="4">
        <v>100000</v>
      </c>
      <c r="AM1206" s="4"/>
      <c r="AN1206" s="4"/>
      <c r="AO1206" s="4"/>
      <c r="AP1206" s="4"/>
      <c r="AQ1206" s="4"/>
      <c r="AR1206" s="4"/>
      <c r="AS1206" s="4"/>
      <c r="AT1206" s="4"/>
      <c r="AU1206" s="2" t="s">
        <v>1401</v>
      </c>
      <c r="AV1206" s="2" t="s">
        <v>1240</v>
      </c>
      <c r="AW1206" s="2" t="s">
        <v>1374</v>
      </c>
    </row>
    <row r="1207" spans="1:49" ht="28.5" outlineLevel="2" x14ac:dyDescent="0.2">
      <c r="A1207" s="52" t="s">
        <v>2273</v>
      </c>
      <c r="B1207" s="52"/>
      <c r="C1207" s="2" t="s">
        <v>105</v>
      </c>
      <c r="D1207" s="2">
        <v>1</v>
      </c>
      <c r="E1207" s="2" t="s">
        <v>106</v>
      </c>
      <c r="F1207" s="2" t="s">
        <v>107</v>
      </c>
      <c r="G1207" s="2" t="s">
        <v>172</v>
      </c>
      <c r="H1207" s="2" t="s">
        <v>173</v>
      </c>
      <c r="I1207" s="2" t="s">
        <v>2274</v>
      </c>
      <c r="J1207" s="2" t="s">
        <v>111</v>
      </c>
      <c r="K1207" s="4">
        <v>100000</v>
      </c>
      <c r="L1207" s="4">
        <v>100000</v>
      </c>
      <c r="M1207" s="5">
        <v>42307</v>
      </c>
      <c r="N1207" s="2" t="s">
        <v>1399</v>
      </c>
      <c r="O1207" s="2"/>
      <c r="P1207" s="2" t="s">
        <v>233</v>
      </c>
      <c r="Q1207" s="2" t="s">
        <v>1427</v>
      </c>
      <c r="R1207" s="2" t="s">
        <v>2270</v>
      </c>
      <c r="S1207" s="2" t="s">
        <v>1372</v>
      </c>
      <c r="T1207" s="2"/>
      <c r="U1207" s="2" t="s">
        <v>950</v>
      </c>
      <c r="V1207" s="5">
        <v>42370</v>
      </c>
      <c r="W1207" s="2">
        <v>2016</v>
      </c>
      <c r="X1207" s="5">
        <v>42735</v>
      </c>
      <c r="Y1207" s="2">
        <v>2016</v>
      </c>
      <c r="Z1207" s="2" t="s">
        <v>1373</v>
      </c>
      <c r="AA1207" s="4">
        <v>100000</v>
      </c>
      <c r="AB1207" s="4">
        <v>100000</v>
      </c>
      <c r="AC1207" s="4"/>
      <c r="AD1207" s="4"/>
      <c r="AE1207" s="4"/>
      <c r="AF1207" s="4"/>
      <c r="AG1207" s="4"/>
      <c r="AH1207" s="4"/>
      <c r="AI1207" s="4"/>
      <c r="AJ1207" s="4"/>
      <c r="AK1207" s="4">
        <v>100000</v>
      </c>
      <c r="AL1207" s="4">
        <v>100000</v>
      </c>
      <c r="AM1207" s="4"/>
      <c r="AN1207" s="4"/>
      <c r="AO1207" s="4"/>
      <c r="AP1207" s="4"/>
      <c r="AQ1207" s="4"/>
      <c r="AR1207" s="4"/>
      <c r="AS1207" s="4"/>
      <c r="AT1207" s="4"/>
      <c r="AU1207" s="2" t="s">
        <v>1401</v>
      </c>
      <c r="AV1207" s="2" t="s">
        <v>1240</v>
      </c>
      <c r="AW1207" s="2" t="s">
        <v>1374</v>
      </c>
    </row>
    <row r="1208" spans="1:49" ht="28.5" outlineLevel="2" x14ac:dyDescent="0.2">
      <c r="A1208" s="52" t="s">
        <v>2275</v>
      </c>
      <c r="B1208" s="52"/>
      <c r="C1208" s="2" t="s">
        <v>105</v>
      </c>
      <c r="D1208" s="2">
        <v>1</v>
      </c>
      <c r="E1208" s="2" t="s">
        <v>106</v>
      </c>
      <c r="F1208" s="2" t="s">
        <v>107</v>
      </c>
      <c r="G1208" s="2" t="s">
        <v>172</v>
      </c>
      <c r="H1208" s="2" t="s">
        <v>173</v>
      </c>
      <c r="I1208" s="2" t="s">
        <v>2276</v>
      </c>
      <c r="J1208" s="2" t="s">
        <v>111</v>
      </c>
      <c r="K1208" s="4">
        <v>415000</v>
      </c>
      <c r="L1208" s="4">
        <v>415000</v>
      </c>
      <c r="M1208" s="5">
        <v>42307</v>
      </c>
      <c r="N1208" s="2" t="s">
        <v>1399</v>
      </c>
      <c r="O1208" s="2"/>
      <c r="P1208" s="2" t="s">
        <v>233</v>
      </c>
      <c r="Q1208" s="2" t="s">
        <v>1427</v>
      </c>
      <c r="R1208" s="2" t="s">
        <v>2270</v>
      </c>
      <c r="S1208" s="2" t="s">
        <v>1372</v>
      </c>
      <c r="T1208" s="2"/>
      <c r="U1208" s="2" t="s">
        <v>950</v>
      </c>
      <c r="V1208" s="5">
        <v>42370</v>
      </c>
      <c r="W1208" s="2">
        <v>2016</v>
      </c>
      <c r="X1208" s="5">
        <v>42735</v>
      </c>
      <c r="Y1208" s="2">
        <v>2016</v>
      </c>
      <c r="Z1208" s="2" t="s">
        <v>1373</v>
      </c>
      <c r="AA1208" s="4">
        <v>415000</v>
      </c>
      <c r="AB1208" s="4">
        <v>415000</v>
      </c>
      <c r="AC1208" s="4"/>
      <c r="AD1208" s="4"/>
      <c r="AE1208" s="4"/>
      <c r="AF1208" s="4"/>
      <c r="AG1208" s="4"/>
      <c r="AH1208" s="4"/>
      <c r="AI1208" s="4"/>
      <c r="AJ1208" s="4"/>
      <c r="AK1208" s="4">
        <v>415000</v>
      </c>
      <c r="AL1208" s="4">
        <v>415000</v>
      </c>
      <c r="AM1208" s="4"/>
      <c r="AN1208" s="4"/>
      <c r="AO1208" s="4"/>
      <c r="AP1208" s="4"/>
      <c r="AQ1208" s="4"/>
      <c r="AR1208" s="4"/>
      <c r="AS1208" s="4"/>
      <c r="AT1208" s="4"/>
      <c r="AU1208" s="2" t="s">
        <v>1401</v>
      </c>
      <c r="AV1208" s="2" t="s">
        <v>1240</v>
      </c>
      <c r="AW1208" s="2" t="s">
        <v>1374</v>
      </c>
    </row>
    <row r="1209" spans="1:49" ht="28.5" outlineLevel="2" x14ac:dyDescent="0.2">
      <c r="A1209" s="52" t="s">
        <v>2277</v>
      </c>
      <c r="B1209" s="52"/>
      <c r="C1209" s="2" t="s">
        <v>105</v>
      </c>
      <c r="D1209" s="2">
        <v>1</v>
      </c>
      <c r="E1209" s="2" t="s">
        <v>106</v>
      </c>
      <c r="F1209" s="2" t="s">
        <v>107</v>
      </c>
      <c r="G1209" s="2" t="s">
        <v>172</v>
      </c>
      <c r="H1209" s="2" t="s">
        <v>173</v>
      </c>
      <c r="I1209" s="2" t="s">
        <v>2278</v>
      </c>
      <c r="J1209" s="2" t="s">
        <v>111</v>
      </c>
      <c r="K1209" s="4">
        <v>495000</v>
      </c>
      <c r="L1209" s="4">
        <v>495000</v>
      </c>
      <c r="M1209" s="5">
        <v>42307</v>
      </c>
      <c r="N1209" s="2" t="s">
        <v>1399</v>
      </c>
      <c r="O1209" s="2"/>
      <c r="P1209" s="2" t="s">
        <v>233</v>
      </c>
      <c r="Q1209" s="2" t="s">
        <v>1427</v>
      </c>
      <c r="R1209" s="2" t="s">
        <v>2270</v>
      </c>
      <c r="S1209" s="2" t="s">
        <v>1372</v>
      </c>
      <c r="T1209" s="2"/>
      <c r="U1209" s="2" t="s">
        <v>950</v>
      </c>
      <c r="V1209" s="5">
        <v>42370</v>
      </c>
      <c r="W1209" s="2">
        <v>2016</v>
      </c>
      <c r="X1209" s="5">
        <v>42735</v>
      </c>
      <c r="Y1209" s="2">
        <v>2016</v>
      </c>
      <c r="Z1209" s="2" t="s">
        <v>1373</v>
      </c>
      <c r="AA1209" s="4">
        <v>495000</v>
      </c>
      <c r="AB1209" s="4">
        <v>495000</v>
      </c>
      <c r="AC1209" s="4"/>
      <c r="AD1209" s="4"/>
      <c r="AE1209" s="4"/>
      <c r="AF1209" s="4"/>
      <c r="AG1209" s="4"/>
      <c r="AH1209" s="4"/>
      <c r="AI1209" s="4"/>
      <c r="AJ1209" s="4"/>
      <c r="AK1209" s="4">
        <v>495000</v>
      </c>
      <c r="AL1209" s="4">
        <v>495000</v>
      </c>
      <c r="AM1209" s="4"/>
      <c r="AN1209" s="4"/>
      <c r="AO1209" s="4"/>
      <c r="AP1209" s="4"/>
      <c r="AQ1209" s="4"/>
      <c r="AR1209" s="4"/>
      <c r="AS1209" s="4"/>
      <c r="AT1209" s="4"/>
      <c r="AU1209" s="2" t="s">
        <v>1401</v>
      </c>
      <c r="AV1209" s="2" t="s">
        <v>1240</v>
      </c>
      <c r="AW1209" s="2" t="s">
        <v>1374</v>
      </c>
    </row>
    <row r="1210" spans="1:49" ht="28.5" outlineLevel="2" x14ac:dyDescent="0.2">
      <c r="A1210" s="52" t="s">
        <v>2279</v>
      </c>
      <c r="B1210" s="52"/>
      <c r="C1210" s="2" t="s">
        <v>105</v>
      </c>
      <c r="D1210" s="2">
        <v>1</v>
      </c>
      <c r="E1210" s="2" t="s">
        <v>106</v>
      </c>
      <c r="F1210" s="2" t="s">
        <v>107</v>
      </c>
      <c r="G1210" s="2" t="s">
        <v>172</v>
      </c>
      <c r="H1210" s="2" t="s">
        <v>173</v>
      </c>
      <c r="I1210" s="2" t="s">
        <v>2280</v>
      </c>
      <c r="J1210" s="2" t="s">
        <v>111</v>
      </c>
      <c r="K1210" s="4">
        <v>122288.14</v>
      </c>
      <c r="L1210" s="4">
        <v>144300.01</v>
      </c>
      <c r="M1210" s="5">
        <v>42307</v>
      </c>
      <c r="N1210" s="2" t="s">
        <v>1399</v>
      </c>
      <c r="O1210" s="2"/>
      <c r="P1210" s="2" t="s">
        <v>233</v>
      </c>
      <c r="Q1210" s="2" t="s">
        <v>1427</v>
      </c>
      <c r="R1210" s="2" t="s">
        <v>2052</v>
      </c>
      <c r="S1210" s="2" t="s">
        <v>1372</v>
      </c>
      <c r="T1210" s="2"/>
      <c r="U1210" s="2" t="s">
        <v>950</v>
      </c>
      <c r="V1210" s="5">
        <v>42370</v>
      </c>
      <c r="W1210" s="2">
        <v>2016</v>
      </c>
      <c r="X1210" s="5">
        <v>42735</v>
      </c>
      <c r="Y1210" s="2">
        <v>2016</v>
      </c>
      <c r="Z1210" s="2" t="s">
        <v>1373</v>
      </c>
      <c r="AA1210" s="4">
        <v>122288.14</v>
      </c>
      <c r="AB1210" s="4">
        <v>144300.01</v>
      </c>
      <c r="AC1210" s="4"/>
      <c r="AD1210" s="4"/>
      <c r="AE1210" s="4"/>
      <c r="AF1210" s="4"/>
      <c r="AG1210" s="4"/>
      <c r="AH1210" s="4"/>
      <c r="AI1210" s="4"/>
      <c r="AJ1210" s="4"/>
      <c r="AK1210" s="4">
        <v>122288.14</v>
      </c>
      <c r="AL1210" s="4">
        <v>144300.01</v>
      </c>
      <c r="AM1210" s="4"/>
      <c r="AN1210" s="4"/>
      <c r="AO1210" s="4"/>
      <c r="AP1210" s="4"/>
      <c r="AQ1210" s="4"/>
      <c r="AR1210" s="4"/>
      <c r="AS1210" s="4"/>
      <c r="AT1210" s="4"/>
      <c r="AU1210" s="2" t="s">
        <v>1401</v>
      </c>
      <c r="AV1210" s="2" t="s">
        <v>1240</v>
      </c>
      <c r="AW1210" s="2" t="s">
        <v>1374</v>
      </c>
    </row>
    <row r="1211" spans="1:49" ht="28.5" outlineLevel="2" x14ac:dyDescent="0.2">
      <c r="A1211" s="52" t="s">
        <v>2281</v>
      </c>
      <c r="B1211" s="52"/>
      <c r="C1211" s="2" t="s">
        <v>105</v>
      </c>
      <c r="D1211" s="2">
        <v>1</v>
      </c>
      <c r="E1211" s="2" t="s">
        <v>106</v>
      </c>
      <c r="F1211" s="2" t="s">
        <v>107</v>
      </c>
      <c r="G1211" s="2" t="s">
        <v>172</v>
      </c>
      <c r="H1211" s="2" t="s">
        <v>173</v>
      </c>
      <c r="I1211" s="2" t="s">
        <v>2282</v>
      </c>
      <c r="J1211" s="2" t="s">
        <v>111</v>
      </c>
      <c r="K1211" s="4">
        <v>495000</v>
      </c>
      <c r="L1211" s="4">
        <v>584100</v>
      </c>
      <c r="M1211" s="5">
        <v>42307</v>
      </c>
      <c r="N1211" s="2" t="s">
        <v>1399</v>
      </c>
      <c r="O1211" s="2"/>
      <c r="P1211" s="2" t="s">
        <v>233</v>
      </c>
      <c r="Q1211" s="2" t="s">
        <v>1427</v>
      </c>
      <c r="R1211" s="2" t="s">
        <v>2283</v>
      </c>
      <c r="S1211" s="2" t="s">
        <v>2284</v>
      </c>
      <c r="T1211" s="2"/>
      <c r="U1211" s="2" t="s">
        <v>950</v>
      </c>
      <c r="V1211" s="5">
        <v>42370</v>
      </c>
      <c r="W1211" s="2">
        <v>2016</v>
      </c>
      <c r="X1211" s="5">
        <v>42735</v>
      </c>
      <c r="Y1211" s="2">
        <v>2016</v>
      </c>
      <c r="Z1211" s="2" t="s">
        <v>1373</v>
      </c>
      <c r="AA1211" s="4">
        <v>495000</v>
      </c>
      <c r="AB1211" s="4">
        <v>584100</v>
      </c>
      <c r="AC1211" s="4"/>
      <c r="AD1211" s="4"/>
      <c r="AE1211" s="4"/>
      <c r="AF1211" s="4"/>
      <c r="AG1211" s="4"/>
      <c r="AH1211" s="4"/>
      <c r="AI1211" s="4"/>
      <c r="AJ1211" s="4"/>
      <c r="AK1211" s="4">
        <v>495000</v>
      </c>
      <c r="AL1211" s="4">
        <v>584100</v>
      </c>
      <c r="AM1211" s="4"/>
      <c r="AN1211" s="4"/>
      <c r="AO1211" s="4"/>
      <c r="AP1211" s="4"/>
      <c r="AQ1211" s="4"/>
      <c r="AR1211" s="4"/>
      <c r="AS1211" s="4"/>
      <c r="AT1211" s="4"/>
      <c r="AU1211" s="2" t="s">
        <v>1401</v>
      </c>
      <c r="AV1211" s="2" t="s">
        <v>1240</v>
      </c>
      <c r="AW1211" s="2" t="s">
        <v>1374</v>
      </c>
    </row>
    <row r="1212" spans="1:49" ht="28.5" outlineLevel="2" x14ac:dyDescent="0.2">
      <c r="A1212" s="52" t="s">
        <v>2285</v>
      </c>
      <c r="B1212" s="52"/>
      <c r="C1212" s="2" t="s">
        <v>105</v>
      </c>
      <c r="D1212" s="2">
        <v>1</v>
      </c>
      <c r="E1212" s="2" t="s">
        <v>106</v>
      </c>
      <c r="F1212" s="2" t="s">
        <v>107</v>
      </c>
      <c r="G1212" s="2" t="s">
        <v>172</v>
      </c>
      <c r="H1212" s="2" t="s">
        <v>173</v>
      </c>
      <c r="I1212" s="2" t="s">
        <v>2286</v>
      </c>
      <c r="J1212" s="2" t="s">
        <v>111</v>
      </c>
      <c r="K1212" s="4">
        <v>250000</v>
      </c>
      <c r="L1212" s="4">
        <v>295000</v>
      </c>
      <c r="M1212" s="5">
        <v>42307</v>
      </c>
      <c r="N1212" s="2" t="s">
        <v>1399</v>
      </c>
      <c r="O1212" s="2"/>
      <c r="P1212" s="2" t="s">
        <v>233</v>
      </c>
      <c r="Q1212" s="2" t="s">
        <v>1427</v>
      </c>
      <c r="R1212" s="2" t="s">
        <v>2283</v>
      </c>
      <c r="S1212" s="2" t="s">
        <v>2284</v>
      </c>
      <c r="T1212" s="2"/>
      <c r="U1212" s="2" t="s">
        <v>950</v>
      </c>
      <c r="V1212" s="5">
        <v>42370</v>
      </c>
      <c r="W1212" s="2">
        <v>2016</v>
      </c>
      <c r="X1212" s="5">
        <v>42735</v>
      </c>
      <c r="Y1212" s="2">
        <v>2016</v>
      </c>
      <c r="Z1212" s="2" t="s">
        <v>1373</v>
      </c>
      <c r="AA1212" s="4">
        <v>250000</v>
      </c>
      <c r="AB1212" s="4">
        <v>295000</v>
      </c>
      <c r="AC1212" s="4"/>
      <c r="AD1212" s="4"/>
      <c r="AE1212" s="4"/>
      <c r="AF1212" s="4"/>
      <c r="AG1212" s="4"/>
      <c r="AH1212" s="4"/>
      <c r="AI1212" s="4"/>
      <c r="AJ1212" s="4"/>
      <c r="AK1212" s="4">
        <v>250000</v>
      </c>
      <c r="AL1212" s="4">
        <v>295000</v>
      </c>
      <c r="AM1212" s="4"/>
      <c r="AN1212" s="4"/>
      <c r="AO1212" s="4"/>
      <c r="AP1212" s="4"/>
      <c r="AQ1212" s="4"/>
      <c r="AR1212" s="4"/>
      <c r="AS1212" s="4"/>
      <c r="AT1212" s="4"/>
      <c r="AU1212" s="2" t="s">
        <v>1401</v>
      </c>
      <c r="AV1212" s="2" t="s">
        <v>1240</v>
      </c>
      <c r="AW1212" s="2" t="s">
        <v>1374</v>
      </c>
    </row>
    <row r="1213" spans="1:49" ht="28.5" outlineLevel="2" x14ac:dyDescent="0.2">
      <c r="A1213" s="52" t="s">
        <v>2287</v>
      </c>
      <c r="B1213" s="52"/>
      <c r="C1213" s="2" t="s">
        <v>105</v>
      </c>
      <c r="D1213" s="2">
        <v>1</v>
      </c>
      <c r="E1213" s="2" t="s">
        <v>106</v>
      </c>
      <c r="F1213" s="2" t="s">
        <v>107</v>
      </c>
      <c r="G1213" s="2" t="s">
        <v>172</v>
      </c>
      <c r="H1213" s="2" t="s">
        <v>173</v>
      </c>
      <c r="I1213" s="2" t="s">
        <v>2288</v>
      </c>
      <c r="J1213" s="2" t="s">
        <v>111</v>
      </c>
      <c r="K1213" s="4">
        <v>200000</v>
      </c>
      <c r="L1213" s="4">
        <v>236000</v>
      </c>
      <c r="M1213" s="5">
        <v>42307</v>
      </c>
      <c r="N1213" s="2" t="s">
        <v>1399</v>
      </c>
      <c r="O1213" s="2"/>
      <c r="P1213" s="2" t="s">
        <v>233</v>
      </c>
      <c r="Q1213" s="2" t="s">
        <v>1427</v>
      </c>
      <c r="R1213" s="2" t="s">
        <v>2283</v>
      </c>
      <c r="S1213" s="2" t="s">
        <v>2284</v>
      </c>
      <c r="T1213" s="2"/>
      <c r="U1213" s="2" t="s">
        <v>950</v>
      </c>
      <c r="V1213" s="5">
        <v>42370</v>
      </c>
      <c r="W1213" s="2">
        <v>2016</v>
      </c>
      <c r="X1213" s="5">
        <v>42735</v>
      </c>
      <c r="Y1213" s="2">
        <v>2016</v>
      </c>
      <c r="Z1213" s="2" t="s">
        <v>1373</v>
      </c>
      <c r="AA1213" s="4">
        <v>200000</v>
      </c>
      <c r="AB1213" s="4">
        <v>236000</v>
      </c>
      <c r="AC1213" s="4"/>
      <c r="AD1213" s="4"/>
      <c r="AE1213" s="4"/>
      <c r="AF1213" s="4"/>
      <c r="AG1213" s="4"/>
      <c r="AH1213" s="4"/>
      <c r="AI1213" s="4"/>
      <c r="AJ1213" s="4"/>
      <c r="AK1213" s="4">
        <v>200000</v>
      </c>
      <c r="AL1213" s="4">
        <v>236000</v>
      </c>
      <c r="AM1213" s="4"/>
      <c r="AN1213" s="4"/>
      <c r="AO1213" s="4"/>
      <c r="AP1213" s="4"/>
      <c r="AQ1213" s="4"/>
      <c r="AR1213" s="4"/>
      <c r="AS1213" s="4"/>
      <c r="AT1213" s="4"/>
      <c r="AU1213" s="2" t="s">
        <v>1401</v>
      </c>
      <c r="AV1213" s="2" t="s">
        <v>1240</v>
      </c>
      <c r="AW1213" s="2" t="s">
        <v>1374</v>
      </c>
    </row>
    <row r="1214" spans="1:49" ht="28.5" outlineLevel="2" x14ac:dyDescent="0.2">
      <c r="A1214" s="52" t="s">
        <v>2289</v>
      </c>
      <c r="B1214" s="52"/>
      <c r="C1214" s="2" t="s">
        <v>105</v>
      </c>
      <c r="D1214" s="2">
        <v>1</v>
      </c>
      <c r="E1214" s="2" t="s">
        <v>106</v>
      </c>
      <c r="F1214" s="2" t="s">
        <v>107</v>
      </c>
      <c r="G1214" s="2" t="s">
        <v>172</v>
      </c>
      <c r="H1214" s="2" t="s">
        <v>173</v>
      </c>
      <c r="I1214" s="2" t="s">
        <v>2290</v>
      </c>
      <c r="J1214" s="2" t="s">
        <v>111</v>
      </c>
      <c r="K1214" s="4">
        <v>495000</v>
      </c>
      <c r="L1214" s="4">
        <v>584100</v>
      </c>
      <c r="M1214" s="5">
        <v>42307</v>
      </c>
      <c r="N1214" s="2" t="s">
        <v>1399</v>
      </c>
      <c r="O1214" s="2"/>
      <c r="P1214" s="2" t="s">
        <v>233</v>
      </c>
      <c r="Q1214" s="2" t="s">
        <v>1427</v>
      </c>
      <c r="R1214" s="2" t="s">
        <v>1371</v>
      </c>
      <c r="S1214" s="2" t="s">
        <v>1372</v>
      </c>
      <c r="T1214" s="2"/>
      <c r="U1214" s="2" t="s">
        <v>950</v>
      </c>
      <c r="V1214" s="5">
        <v>42370</v>
      </c>
      <c r="W1214" s="2">
        <v>2016</v>
      </c>
      <c r="X1214" s="5">
        <v>42735</v>
      </c>
      <c r="Y1214" s="2">
        <v>2016</v>
      </c>
      <c r="Z1214" s="2" t="s">
        <v>1373</v>
      </c>
      <c r="AA1214" s="4">
        <v>495000</v>
      </c>
      <c r="AB1214" s="4">
        <v>584100</v>
      </c>
      <c r="AC1214" s="4"/>
      <c r="AD1214" s="4"/>
      <c r="AE1214" s="4"/>
      <c r="AF1214" s="4"/>
      <c r="AG1214" s="4"/>
      <c r="AH1214" s="4"/>
      <c r="AI1214" s="4"/>
      <c r="AJ1214" s="4"/>
      <c r="AK1214" s="4">
        <v>495000</v>
      </c>
      <c r="AL1214" s="4">
        <v>584100</v>
      </c>
      <c r="AM1214" s="4"/>
      <c r="AN1214" s="4"/>
      <c r="AO1214" s="4"/>
      <c r="AP1214" s="4"/>
      <c r="AQ1214" s="4"/>
      <c r="AR1214" s="4"/>
      <c r="AS1214" s="4"/>
      <c r="AT1214" s="4"/>
      <c r="AU1214" s="2" t="s">
        <v>1401</v>
      </c>
      <c r="AV1214" s="2" t="s">
        <v>1240</v>
      </c>
      <c r="AW1214" s="2" t="s">
        <v>1374</v>
      </c>
    </row>
    <row r="1215" spans="1:49" ht="28.5" outlineLevel="2" x14ac:dyDescent="0.2">
      <c r="A1215" s="52" t="s">
        <v>2291</v>
      </c>
      <c r="B1215" s="52"/>
      <c r="C1215" s="2" t="s">
        <v>105</v>
      </c>
      <c r="D1215" s="2">
        <v>1</v>
      </c>
      <c r="E1215" s="2" t="s">
        <v>106</v>
      </c>
      <c r="F1215" s="2" t="s">
        <v>107</v>
      </c>
      <c r="G1215" s="2" t="s">
        <v>172</v>
      </c>
      <c r="H1215" s="2" t="s">
        <v>173</v>
      </c>
      <c r="I1215" s="2" t="s">
        <v>2292</v>
      </c>
      <c r="J1215" s="2" t="s">
        <v>111</v>
      </c>
      <c r="K1215" s="4">
        <v>158410</v>
      </c>
      <c r="L1215" s="4">
        <v>186923.8</v>
      </c>
      <c r="M1215" s="5">
        <v>42307</v>
      </c>
      <c r="N1215" s="2" t="s">
        <v>1399</v>
      </c>
      <c r="O1215" s="2"/>
      <c r="P1215" s="2" t="s">
        <v>233</v>
      </c>
      <c r="Q1215" s="2" t="s">
        <v>1427</v>
      </c>
      <c r="R1215" s="2" t="s">
        <v>2293</v>
      </c>
      <c r="S1215" s="2" t="s">
        <v>2294</v>
      </c>
      <c r="T1215" s="2"/>
      <c r="U1215" s="2" t="s">
        <v>950</v>
      </c>
      <c r="V1215" s="5">
        <v>42370</v>
      </c>
      <c r="W1215" s="2">
        <v>2016</v>
      </c>
      <c r="X1215" s="5">
        <v>42735</v>
      </c>
      <c r="Y1215" s="2">
        <v>2016</v>
      </c>
      <c r="Z1215" s="2" t="s">
        <v>1373</v>
      </c>
      <c r="AA1215" s="4">
        <v>158410</v>
      </c>
      <c r="AB1215" s="4">
        <v>186923.8</v>
      </c>
      <c r="AC1215" s="4"/>
      <c r="AD1215" s="4"/>
      <c r="AE1215" s="4"/>
      <c r="AF1215" s="4"/>
      <c r="AG1215" s="4"/>
      <c r="AH1215" s="4"/>
      <c r="AI1215" s="4"/>
      <c r="AJ1215" s="4"/>
      <c r="AK1215" s="4">
        <v>158410</v>
      </c>
      <c r="AL1215" s="4">
        <v>186923.8</v>
      </c>
      <c r="AM1215" s="4"/>
      <c r="AN1215" s="4"/>
      <c r="AO1215" s="4"/>
      <c r="AP1215" s="4"/>
      <c r="AQ1215" s="4"/>
      <c r="AR1215" s="4"/>
      <c r="AS1215" s="4"/>
      <c r="AT1215" s="4"/>
      <c r="AU1215" s="2" t="s">
        <v>1401</v>
      </c>
      <c r="AV1215" s="2" t="s">
        <v>1240</v>
      </c>
      <c r="AW1215" s="2" t="s">
        <v>1374</v>
      </c>
    </row>
    <row r="1216" spans="1:49" ht="28.5" outlineLevel="2" x14ac:dyDescent="0.2">
      <c r="A1216" s="52" t="s">
        <v>2295</v>
      </c>
      <c r="B1216" s="52"/>
      <c r="C1216" s="2" t="s">
        <v>105</v>
      </c>
      <c r="D1216" s="2">
        <v>1</v>
      </c>
      <c r="E1216" s="2" t="s">
        <v>106</v>
      </c>
      <c r="F1216" s="2" t="s">
        <v>107</v>
      </c>
      <c r="G1216" s="2" t="s">
        <v>172</v>
      </c>
      <c r="H1216" s="2" t="s">
        <v>173</v>
      </c>
      <c r="I1216" s="2" t="s">
        <v>2296</v>
      </c>
      <c r="J1216" s="2" t="s">
        <v>111</v>
      </c>
      <c r="K1216" s="4">
        <v>120000</v>
      </c>
      <c r="L1216" s="4">
        <v>141600</v>
      </c>
      <c r="M1216" s="5">
        <v>42339</v>
      </c>
      <c r="N1216" s="2" t="s">
        <v>1399</v>
      </c>
      <c r="O1216" s="2"/>
      <c r="P1216" s="2" t="s">
        <v>233</v>
      </c>
      <c r="Q1216" s="2" t="s">
        <v>1427</v>
      </c>
      <c r="R1216" s="2" t="s">
        <v>2130</v>
      </c>
      <c r="S1216" s="2" t="s">
        <v>2297</v>
      </c>
      <c r="T1216" s="2"/>
      <c r="U1216" s="2" t="s">
        <v>1976</v>
      </c>
      <c r="V1216" s="5">
        <v>42370</v>
      </c>
      <c r="W1216" s="2">
        <v>2016</v>
      </c>
      <c r="X1216" s="5">
        <v>42735</v>
      </c>
      <c r="Y1216" s="2">
        <v>2016</v>
      </c>
      <c r="Z1216" s="2" t="s">
        <v>2298</v>
      </c>
      <c r="AA1216" s="4">
        <v>120000</v>
      </c>
      <c r="AB1216" s="4">
        <v>141600</v>
      </c>
      <c r="AC1216" s="4"/>
      <c r="AD1216" s="4"/>
      <c r="AE1216" s="4"/>
      <c r="AF1216" s="4"/>
      <c r="AG1216" s="4"/>
      <c r="AH1216" s="4"/>
      <c r="AI1216" s="4"/>
      <c r="AJ1216" s="4"/>
      <c r="AK1216" s="4">
        <v>120000</v>
      </c>
      <c r="AL1216" s="4">
        <v>141600</v>
      </c>
      <c r="AM1216" s="4"/>
      <c r="AN1216" s="4"/>
      <c r="AO1216" s="4"/>
      <c r="AP1216" s="4"/>
      <c r="AQ1216" s="4"/>
      <c r="AR1216" s="4"/>
      <c r="AS1216" s="4"/>
      <c r="AT1216" s="4"/>
      <c r="AU1216" s="2" t="s">
        <v>1401</v>
      </c>
      <c r="AV1216" s="2" t="s">
        <v>1978</v>
      </c>
      <c r="AW1216" s="2" t="s">
        <v>2299</v>
      </c>
    </row>
    <row r="1217" spans="1:49" ht="28.5" outlineLevel="2" x14ac:dyDescent="0.2">
      <c r="A1217" s="52" t="s">
        <v>2300</v>
      </c>
      <c r="B1217" s="52"/>
      <c r="C1217" s="2" t="s">
        <v>105</v>
      </c>
      <c r="D1217" s="2">
        <v>1</v>
      </c>
      <c r="E1217" s="2" t="s">
        <v>106</v>
      </c>
      <c r="F1217" s="2" t="s">
        <v>107</v>
      </c>
      <c r="G1217" s="2" t="s">
        <v>172</v>
      </c>
      <c r="H1217" s="2" t="s">
        <v>173</v>
      </c>
      <c r="I1217" s="2" t="s">
        <v>2301</v>
      </c>
      <c r="J1217" s="2" t="s">
        <v>111</v>
      </c>
      <c r="K1217" s="4">
        <v>220000</v>
      </c>
      <c r="L1217" s="4">
        <v>259600</v>
      </c>
      <c r="M1217" s="5">
        <v>42339</v>
      </c>
      <c r="N1217" s="2" t="s">
        <v>1399</v>
      </c>
      <c r="O1217" s="2"/>
      <c r="P1217" s="2" t="s">
        <v>233</v>
      </c>
      <c r="Q1217" s="2" t="s">
        <v>1427</v>
      </c>
      <c r="R1217" s="2" t="s">
        <v>1633</v>
      </c>
      <c r="S1217" s="2" t="s">
        <v>2302</v>
      </c>
      <c r="T1217" s="2"/>
      <c r="U1217" s="2" t="s">
        <v>1976</v>
      </c>
      <c r="V1217" s="5">
        <v>42370</v>
      </c>
      <c r="W1217" s="2">
        <v>2016</v>
      </c>
      <c r="X1217" s="5">
        <v>42735</v>
      </c>
      <c r="Y1217" s="2">
        <v>2016</v>
      </c>
      <c r="Z1217" s="2" t="s">
        <v>2298</v>
      </c>
      <c r="AA1217" s="4">
        <v>220000</v>
      </c>
      <c r="AB1217" s="4">
        <v>259600</v>
      </c>
      <c r="AC1217" s="4"/>
      <c r="AD1217" s="4"/>
      <c r="AE1217" s="4"/>
      <c r="AF1217" s="4"/>
      <c r="AG1217" s="4"/>
      <c r="AH1217" s="4"/>
      <c r="AI1217" s="4"/>
      <c r="AJ1217" s="4"/>
      <c r="AK1217" s="4">
        <v>220000</v>
      </c>
      <c r="AL1217" s="4">
        <v>259600</v>
      </c>
      <c r="AM1217" s="4"/>
      <c r="AN1217" s="4"/>
      <c r="AO1217" s="4"/>
      <c r="AP1217" s="4"/>
      <c r="AQ1217" s="4"/>
      <c r="AR1217" s="4"/>
      <c r="AS1217" s="4"/>
      <c r="AT1217" s="4"/>
      <c r="AU1217" s="2" t="s">
        <v>1401</v>
      </c>
      <c r="AV1217" s="2" t="s">
        <v>1978</v>
      </c>
      <c r="AW1217" s="2" t="s">
        <v>2299</v>
      </c>
    </row>
    <row r="1218" spans="1:49" ht="28.5" outlineLevel="2" x14ac:dyDescent="0.2">
      <c r="A1218" s="52" t="s">
        <v>2303</v>
      </c>
      <c r="B1218" s="52"/>
      <c r="C1218" s="2" t="s">
        <v>105</v>
      </c>
      <c r="D1218" s="2">
        <v>1</v>
      </c>
      <c r="E1218" s="2" t="s">
        <v>106</v>
      </c>
      <c r="F1218" s="2" t="s">
        <v>107</v>
      </c>
      <c r="G1218" s="2" t="s">
        <v>172</v>
      </c>
      <c r="H1218" s="2" t="s">
        <v>173</v>
      </c>
      <c r="I1218" s="2" t="s">
        <v>2304</v>
      </c>
      <c r="J1218" s="2" t="s">
        <v>111</v>
      </c>
      <c r="K1218" s="4">
        <v>100000</v>
      </c>
      <c r="L1218" s="4">
        <v>118000</v>
      </c>
      <c r="M1218" s="5">
        <v>42339</v>
      </c>
      <c r="N1218" s="2" t="s">
        <v>1399</v>
      </c>
      <c r="O1218" s="2"/>
      <c r="P1218" s="2" t="s">
        <v>233</v>
      </c>
      <c r="Q1218" s="2" t="s">
        <v>1427</v>
      </c>
      <c r="R1218" s="2" t="s">
        <v>1633</v>
      </c>
      <c r="S1218" s="2" t="s">
        <v>2297</v>
      </c>
      <c r="T1218" s="2"/>
      <c r="U1218" s="2" t="s">
        <v>1976</v>
      </c>
      <c r="V1218" s="5">
        <v>42370</v>
      </c>
      <c r="W1218" s="2">
        <v>2016</v>
      </c>
      <c r="X1218" s="5">
        <v>42735</v>
      </c>
      <c r="Y1218" s="2">
        <v>2016</v>
      </c>
      <c r="Z1218" s="2" t="s">
        <v>2298</v>
      </c>
      <c r="AA1218" s="4">
        <v>100000</v>
      </c>
      <c r="AB1218" s="4">
        <v>118000</v>
      </c>
      <c r="AC1218" s="4"/>
      <c r="AD1218" s="4"/>
      <c r="AE1218" s="4"/>
      <c r="AF1218" s="4"/>
      <c r="AG1218" s="4"/>
      <c r="AH1218" s="4"/>
      <c r="AI1218" s="4"/>
      <c r="AJ1218" s="4"/>
      <c r="AK1218" s="4">
        <v>100000</v>
      </c>
      <c r="AL1218" s="4">
        <v>118000</v>
      </c>
      <c r="AM1218" s="4"/>
      <c r="AN1218" s="4"/>
      <c r="AO1218" s="4"/>
      <c r="AP1218" s="4"/>
      <c r="AQ1218" s="4"/>
      <c r="AR1218" s="4"/>
      <c r="AS1218" s="4"/>
      <c r="AT1218" s="4"/>
      <c r="AU1218" s="2" t="s">
        <v>1401</v>
      </c>
      <c r="AV1218" s="2" t="s">
        <v>1978</v>
      </c>
      <c r="AW1218" s="2" t="s">
        <v>2299</v>
      </c>
    </row>
    <row r="1219" spans="1:49" ht="28.5" outlineLevel="2" x14ac:dyDescent="0.2">
      <c r="A1219" s="52" t="s">
        <v>2305</v>
      </c>
      <c r="B1219" s="52"/>
      <c r="C1219" s="2" t="s">
        <v>105</v>
      </c>
      <c r="D1219" s="2">
        <v>1</v>
      </c>
      <c r="E1219" s="2" t="s">
        <v>106</v>
      </c>
      <c r="F1219" s="2" t="s">
        <v>107</v>
      </c>
      <c r="G1219" s="2" t="s">
        <v>172</v>
      </c>
      <c r="H1219" s="2" t="s">
        <v>173</v>
      </c>
      <c r="I1219" s="2" t="s">
        <v>2306</v>
      </c>
      <c r="J1219" s="2" t="s">
        <v>111</v>
      </c>
      <c r="K1219" s="4">
        <v>240000</v>
      </c>
      <c r="L1219" s="4">
        <v>283200</v>
      </c>
      <c r="M1219" s="5">
        <v>42339</v>
      </c>
      <c r="N1219" s="2" t="s">
        <v>1399</v>
      </c>
      <c r="O1219" s="2"/>
      <c r="P1219" s="2" t="s">
        <v>233</v>
      </c>
      <c r="Q1219" s="2" t="s">
        <v>1427</v>
      </c>
      <c r="R1219" s="2" t="s">
        <v>1633</v>
      </c>
      <c r="S1219" s="2" t="s">
        <v>2302</v>
      </c>
      <c r="T1219" s="2"/>
      <c r="U1219" s="2" t="s">
        <v>1976</v>
      </c>
      <c r="V1219" s="5">
        <v>42370</v>
      </c>
      <c r="W1219" s="2">
        <v>2016</v>
      </c>
      <c r="X1219" s="5">
        <v>42735</v>
      </c>
      <c r="Y1219" s="2">
        <v>2016</v>
      </c>
      <c r="Z1219" s="2" t="s">
        <v>2298</v>
      </c>
      <c r="AA1219" s="4">
        <v>240000</v>
      </c>
      <c r="AB1219" s="4">
        <v>283200</v>
      </c>
      <c r="AC1219" s="4"/>
      <c r="AD1219" s="4"/>
      <c r="AE1219" s="4"/>
      <c r="AF1219" s="4"/>
      <c r="AG1219" s="4"/>
      <c r="AH1219" s="4"/>
      <c r="AI1219" s="4"/>
      <c r="AJ1219" s="4"/>
      <c r="AK1219" s="4">
        <v>240000</v>
      </c>
      <c r="AL1219" s="4">
        <v>283200</v>
      </c>
      <c r="AM1219" s="4"/>
      <c r="AN1219" s="4"/>
      <c r="AO1219" s="4"/>
      <c r="AP1219" s="4"/>
      <c r="AQ1219" s="4"/>
      <c r="AR1219" s="4"/>
      <c r="AS1219" s="4"/>
      <c r="AT1219" s="4"/>
      <c r="AU1219" s="2" t="s">
        <v>1401</v>
      </c>
      <c r="AV1219" s="2" t="s">
        <v>1978</v>
      </c>
      <c r="AW1219" s="2" t="s">
        <v>2299</v>
      </c>
    </row>
    <row r="1220" spans="1:49" ht="28.5" outlineLevel="2" x14ac:dyDescent="0.2">
      <c r="A1220" s="52" t="s">
        <v>2307</v>
      </c>
      <c r="B1220" s="52"/>
      <c r="C1220" s="2" t="s">
        <v>105</v>
      </c>
      <c r="D1220" s="2">
        <v>1</v>
      </c>
      <c r="E1220" s="2" t="s">
        <v>106</v>
      </c>
      <c r="F1220" s="2" t="s">
        <v>107</v>
      </c>
      <c r="G1220" s="2" t="s">
        <v>172</v>
      </c>
      <c r="H1220" s="2" t="s">
        <v>173</v>
      </c>
      <c r="I1220" s="2" t="s">
        <v>2308</v>
      </c>
      <c r="J1220" s="2" t="s">
        <v>111</v>
      </c>
      <c r="K1220" s="4">
        <v>100000</v>
      </c>
      <c r="L1220" s="4">
        <v>118000</v>
      </c>
      <c r="M1220" s="5">
        <v>42339</v>
      </c>
      <c r="N1220" s="2" t="s">
        <v>1399</v>
      </c>
      <c r="O1220" s="2"/>
      <c r="P1220" s="2" t="s">
        <v>233</v>
      </c>
      <c r="Q1220" s="2" t="s">
        <v>1427</v>
      </c>
      <c r="R1220" s="2" t="s">
        <v>1633</v>
      </c>
      <c r="S1220" s="2" t="s">
        <v>2297</v>
      </c>
      <c r="T1220" s="2"/>
      <c r="U1220" s="2" t="s">
        <v>1976</v>
      </c>
      <c r="V1220" s="5">
        <v>42370</v>
      </c>
      <c r="W1220" s="2">
        <v>2016</v>
      </c>
      <c r="X1220" s="5">
        <v>42735</v>
      </c>
      <c r="Y1220" s="2">
        <v>2016</v>
      </c>
      <c r="Z1220" s="2" t="s">
        <v>2298</v>
      </c>
      <c r="AA1220" s="4">
        <v>100000</v>
      </c>
      <c r="AB1220" s="4">
        <v>118000</v>
      </c>
      <c r="AC1220" s="4"/>
      <c r="AD1220" s="4"/>
      <c r="AE1220" s="4"/>
      <c r="AF1220" s="4"/>
      <c r="AG1220" s="4"/>
      <c r="AH1220" s="4"/>
      <c r="AI1220" s="4"/>
      <c r="AJ1220" s="4"/>
      <c r="AK1220" s="4">
        <v>100000</v>
      </c>
      <c r="AL1220" s="4">
        <v>118000</v>
      </c>
      <c r="AM1220" s="4"/>
      <c r="AN1220" s="4"/>
      <c r="AO1220" s="4"/>
      <c r="AP1220" s="4"/>
      <c r="AQ1220" s="4"/>
      <c r="AR1220" s="4"/>
      <c r="AS1220" s="4"/>
      <c r="AT1220" s="4"/>
      <c r="AU1220" s="2" t="s">
        <v>1401</v>
      </c>
      <c r="AV1220" s="2" t="s">
        <v>1978</v>
      </c>
      <c r="AW1220" s="2" t="s">
        <v>2299</v>
      </c>
    </row>
    <row r="1221" spans="1:49" ht="28.5" outlineLevel="2" x14ac:dyDescent="0.2">
      <c r="A1221" s="52" t="s">
        <v>2309</v>
      </c>
      <c r="B1221" s="52"/>
      <c r="C1221" s="2" t="s">
        <v>105</v>
      </c>
      <c r="D1221" s="2">
        <v>1</v>
      </c>
      <c r="E1221" s="2" t="s">
        <v>106</v>
      </c>
      <c r="F1221" s="2" t="s">
        <v>107</v>
      </c>
      <c r="G1221" s="2" t="s">
        <v>172</v>
      </c>
      <c r="H1221" s="2" t="s">
        <v>173</v>
      </c>
      <c r="I1221" s="2" t="s">
        <v>2310</v>
      </c>
      <c r="J1221" s="2" t="s">
        <v>111</v>
      </c>
      <c r="K1221" s="4">
        <v>250000</v>
      </c>
      <c r="L1221" s="4">
        <v>295000</v>
      </c>
      <c r="M1221" s="5">
        <v>42339</v>
      </c>
      <c r="N1221" s="2" t="s">
        <v>1399</v>
      </c>
      <c r="O1221" s="2"/>
      <c r="P1221" s="2" t="s">
        <v>233</v>
      </c>
      <c r="Q1221" s="2" t="s">
        <v>1427</v>
      </c>
      <c r="R1221" s="2" t="s">
        <v>1982</v>
      </c>
      <c r="S1221" s="2" t="s">
        <v>2311</v>
      </c>
      <c r="T1221" s="2"/>
      <c r="U1221" s="2" t="s">
        <v>1976</v>
      </c>
      <c r="V1221" s="5">
        <v>42370</v>
      </c>
      <c r="W1221" s="2">
        <v>2016</v>
      </c>
      <c r="X1221" s="5">
        <v>42735</v>
      </c>
      <c r="Y1221" s="2">
        <v>2016</v>
      </c>
      <c r="Z1221" s="2" t="s">
        <v>2298</v>
      </c>
      <c r="AA1221" s="4">
        <v>250000</v>
      </c>
      <c r="AB1221" s="4">
        <v>295000</v>
      </c>
      <c r="AC1221" s="4"/>
      <c r="AD1221" s="4"/>
      <c r="AE1221" s="4"/>
      <c r="AF1221" s="4"/>
      <c r="AG1221" s="4"/>
      <c r="AH1221" s="4"/>
      <c r="AI1221" s="4"/>
      <c r="AJ1221" s="4"/>
      <c r="AK1221" s="4">
        <v>250000</v>
      </c>
      <c r="AL1221" s="4">
        <v>295000</v>
      </c>
      <c r="AM1221" s="4"/>
      <c r="AN1221" s="4"/>
      <c r="AO1221" s="4"/>
      <c r="AP1221" s="4"/>
      <c r="AQ1221" s="4"/>
      <c r="AR1221" s="4"/>
      <c r="AS1221" s="4"/>
      <c r="AT1221" s="4"/>
      <c r="AU1221" s="2" t="s">
        <v>1401</v>
      </c>
      <c r="AV1221" s="2" t="s">
        <v>1978</v>
      </c>
      <c r="AW1221" s="2" t="s">
        <v>2299</v>
      </c>
    </row>
    <row r="1222" spans="1:49" ht="28.5" outlineLevel="2" x14ac:dyDescent="0.2">
      <c r="A1222" s="52" t="s">
        <v>2312</v>
      </c>
      <c r="B1222" s="52"/>
      <c r="C1222" s="2" t="s">
        <v>105</v>
      </c>
      <c r="D1222" s="2">
        <v>1</v>
      </c>
      <c r="E1222" s="2" t="s">
        <v>106</v>
      </c>
      <c r="F1222" s="2" t="s">
        <v>107</v>
      </c>
      <c r="G1222" s="2" t="s">
        <v>180</v>
      </c>
      <c r="H1222" s="2" t="s">
        <v>181</v>
      </c>
      <c r="I1222" s="2" t="s">
        <v>2313</v>
      </c>
      <c r="J1222" s="2" t="s">
        <v>111</v>
      </c>
      <c r="K1222" s="4">
        <v>390000</v>
      </c>
      <c r="L1222" s="4">
        <v>390000</v>
      </c>
      <c r="M1222" s="5">
        <v>42328</v>
      </c>
      <c r="N1222" s="2" t="s">
        <v>1399</v>
      </c>
      <c r="O1222" s="2"/>
      <c r="P1222" s="2" t="s">
        <v>233</v>
      </c>
      <c r="Q1222" s="2" t="s">
        <v>1406</v>
      </c>
      <c r="R1222" s="2" t="s">
        <v>1248</v>
      </c>
      <c r="S1222" s="2" t="s">
        <v>1249</v>
      </c>
      <c r="T1222" s="2"/>
      <c r="U1222" s="2" t="s">
        <v>942</v>
      </c>
      <c r="V1222" s="5">
        <v>42370</v>
      </c>
      <c r="W1222" s="2">
        <v>2016</v>
      </c>
      <c r="X1222" s="5">
        <v>42735</v>
      </c>
      <c r="Y1222" s="2">
        <v>2016</v>
      </c>
      <c r="Z1222" s="2" t="s">
        <v>1282</v>
      </c>
      <c r="AA1222" s="4">
        <v>390000</v>
      </c>
      <c r="AB1222" s="4">
        <v>390000</v>
      </c>
      <c r="AC1222" s="4"/>
      <c r="AD1222" s="4"/>
      <c r="AE1222" s="4"/>
      <c r="AF1222" s="4"/>
      <c r="AG1222" s="4"/>
      <c r="AH1222" s="4"/>
      <c r="AI1222" s="4"/>
      <c r="AJ1222" s="4"/>
      <c r="AK1222" s="4">
        <v>390000</v>
      </c>
      <c r="AL1222" s="4">
        <v>390000</v>
      </c>
      <c r="AM1222" s="4"/>
      <c r="AN1222" s="4"/>
      <c r="AO1222" s="4"/>
      <c r="AP1222" s="4"/>
      <c r="AQ1222" s="4"/>
      <c r="AR1222" s="4"/>
      <c r="AS1222" s="4"/>
      <c r="AT1222" s="4"/>
      <c r="AU1222" s="2" t="s">
        <v>1401</v>
      </c>
      <c r="AV1222" s="2" t="s">
        <v>1252</v>
      </c>
      <c r="AW1222" s="2" t="s">
        <v>1283</v>
      </c>
    </row>
    <row r="1223" spans="1:49" ht="28.5" outlineLevel="2" x14ac:dyDescent="0.2">
      <c r="A1223" s="52" t="s">
        <v>2314</v>
      </c>
      <c r="B1223" s="52"/>
      <c r="C1223" s="2" t="s">
        <v>105</v>
      </c>
      <c r="D1223" s="2">
        <v>1</v>
      </c>
      <c r="E1223" s="2" t="s">
        <v>106</v>
      </c>
      <c r="F1223" s="2" t="s">
        <v>107</v>
      </c>
      <c r="G1223" s="2" t="s">
        <v>180</v>
      </c>
      <c r="H1223" s="2" t="s">
        <v>181</v>
      </c>
      <c r="I1223" s="2" t="s">
        <v>2315</v>
      </c>
      <c r="J1223" s="2" t="s">
        <v>111</v>
      </c>
      <c r="K1223" s="4">
        <v>130000</v>
      </c>
      <c r="L1223" s="4">
        <v>130000</v>
      </c>
      <c r="M1223" s="5">
        <v>42328</v>
      </c>
      <c r="N1223" s="2" t="s">
        <v>1399</v>
      </c>
      <c r="O1223" s="2"/>
      <c r="P1223" s="2" t="s">
        <v>233</v>
      </c>
      <c r="Q1223" s="2" t="s">
        <v>1406</v>
      </c>
      <c r="R1223" s="2" t="s">
        <v>1248</v>
      </c>
      <c r="S1223" s="2" t="s">
        <v>1249</v>
      </c>
      <c r="T1223" s="2"/>
      <c r="U1223" s="2" t="s">
        <v>942</v>
      </c>
      <c r="V1223" s="5">
        <v>42370</v>
      </c>
      <c r="W1223" s="2">
        <v>2016</v>
      </c>
      <c r="X1223" s="5">
        <v>42735</v>
      </c>
      <c r="Y1223" s="2">
        <v>2016</v>
      </c>
      <c r="Z1223" s="2" t="s">
        <v>2316</v>
      </c>
      <c r="AA1223" s="4">
        <v>130000</v>
      </c>
      <c r="AB1223" s="4">
        <v>130000</v>
      </c>
      <c r="AC1223" s="4"/>
      <c r="AD1223" s="4"/>
      <c r="AE1223" s="4"/>
      <c r="AF1223" s="4"/>
      <c r="AG1223" s="4"/>
      <c r="AH1223" s="4"/>
      <c r="AI1223" s="4"/>
      <c r="AJ1223" s="4"/>
      <c r="AK1223" s="4">
        <v>130000</v>
      </c>
      <c r="AL1223" s="4">
        <v>130000</v>
      </c>
      <c r="AM1223" s="4"/>
      <c r="AN1223" s="4"/>
      <c r="AO1223" s="4"/>
      <c r="AP1223" s="4"/>
      <c r="AQ1223" s="4"/>
      <c r="AR1223" s="4"/>
      <c r="AS1223" s="4"/>
      <c r="AT1223" s="4"/>
      <c r="AU1223" s="2" t="s">
        <v>1401</v>
      </c>
      <c r="AV1223" s="2" t="s">
        <v>1252</v>
      </c>
      <c r="AW1223" s="2" t="s">
        <v>1283</v>
      </c>
    </row>
    <row r="1224" spans="1:49" ht="28.5" outlineLevel="2" x14ac:dyDescent="0.2">
      <c r="A1224" s="52" t="s">
        <v>2317</v>
      </c>
      <c r="B1224" s="52"/>
      <c r="C1224" s="2" t="s">
        <v>105</v>
      </c>
      <c r="D1224" s="2">
        <v>1</v>
      </c>
      <c r="E1224" s="2" t="s">
        <v>106</v>
      </c>
      <c r="F1224" s="2" t="s">
        <v>107</v>
      </c>
      <c r="G1224" s="2" t="s">
        <v>180</v>
      </c>
      <c r="H1224" s="2" t="s">
        <v>181</v>
      </c>
      <c r="I1224" s="2" t="s">
        <v>2318</v>
      </c>
      <c r="J1224" s="2" t="s">
        <v>111</v>
      </c>
      <c r="K1224" s="4">
        <v>137000</v>
      </c>
      <c r="L1224" s="4">
        <v>137000</v>
      </c>
      <c r="M1224" s="5">
        <v>42328</v>
      </c>
      <c r="N1224" s="2" t="s">
        <v>1399</v>
      </c>
      <c r="O1224" s="2"/>
      <c r="P1224" s="2" t="s">
        <v>233</v>
      </c>
      <c r="Q1224" s="2" t="s">
        <v>1406</v>
      </c>
      <c r="R1224" s="2" t="s">
        <v>1248</v>
      </c>
      <c r="S1224" s="2" t="s">
        <v>1249</v>
      </c>
      <c r="T1224" s="2"/>
      <c r="U1224" s="2" t="s">
        <v>942</v>
      </c>
      <c r="V1224" s="5">
        <v>42370</v>
      </c>
      <c r="W1224" s="2">
        <v>2016</v>
      </c>
      <c r="X1224" s="5">
        <v>42735</v>
      </c>
      <c r="Y1224" s="2">
        <v>2016</v>
      </c>
      <c r="Z1224" s="2" t="s">
        <v>2316</v>
      </c>
      <c r="AA1224" s="4">
        <v>137000</v>
      </c>
      <c r="AB1224" s="4">
        <v>137000</v>
      </c>
      <c r="AC1224" s="4"/>
      <c r="AD1224" s="4"/>
      <c r="AE1224" s="4"/>
      <c r="AF1224" s="4"/>
      <c r="AG1224" s="4"/>
      <c r="AH1224" s="4"/>
      <c r="AI1224" s="4"/>
      <c r="AJ1224" s="4"/>
      <c r="AK1224" s="4">
        <v>137000</v>
      </c>
      <c r="AL1224" s="4">
        <v>137000</v>
      </c>
      <c r="AM1224" s="4"/>
      <c r="AN1224" s="4"/>
      <c r="AO1224" s="4"/>
      <c r="AP1224" s="4"/>
      <c r="AQ1224" s="4"/>
      <c r="AR1224" s="4"/>
      <c r="AS1224" s="4"/>
      <c r="AT1224" s="4"/>
      <c r="AU1224" s="2" t="s">
        <v>1401</v>
      </c>
      <c r="AV1224" s="2" t="s">
        <v>1252</v>
      </c>
      <c r="AW1224" s="2" t="s">
        <v>1283</v>
      </c>
    </row>
    <row r="1225" spans="1:49" ht="28.5" outlineLevel="2" x14ac:dyDescent="0.2">
      <c r="A1225" s="52" t="s">
        <v>2319</v>
      </c>
      <c r="B1225" s="52"/>
      <c r="C1225" s="2" t="s">
        <v>105</v>
      </c>
      <c r="D1225" s="2">
        <v>1</v>
      </c>
      <c r="E1225" s="2" t="s">
        <v>106</v>
      </c>
      <c r="F1225" s="2" t="s">
        <v>107</v>
      </c>
      <c r="G1225" s="2" t="s">
        <v>180</v>
      </c>
      <c r="H1225" s="2" t="s">
        <v>181</v>
      </c>
      <c r="I1225" s="2" t="s">
        <v>2320</v>
      </c>
      <c r="J1225" s="2" t="s">
        <v>111</v>
      </c>
      <c r="K1225" s="4">
        <v>128000</v>
      </c>
      <c r="L1225" s="4">
        <v>151040</v>
      </c>
      <c r="M1225" s="5">
        <v>42328</v>
      </c>
      <c r="N1225" s="2" t="s">
        <v>1399</v>
      </c>
      <c r="O1225" s="2"/>
      <c r="P1225" s="2" t="s">
        <v>233</v>
      </c>
      <c r="Q1225" s="2" t="s">
        <v>1406</v>
      </c>
      <c r="R1225" s="2" t="s">
        <v>1248</v>
      </c>
      <c r="S1225" s="2" t="s">
        <v>1249</v>
      </c>
      <c r="T1225" s="2"/>
      <c r="U1225" s="2" t="s">
        <v>942</v>
      </c>
      <c r="V1225" s="5">
        <v>42370</v>
      </c>
      <c r="W1225" s="2">
        <v>2016</v>
      </c>
      <c r="X1225" s="5">
        <v>42735</v>
      </c>
      <c r="Y1225" s="2">
        <v>2016</v>
      </c>
      <c r="Z1225" s="2" t="s">
        <v>2316</v>
      </c>
      <c r="AA1225" s="4">
        <v>128000</v>
      </c>
      <c r="AB1225" s="4">
        <v>151040</v>
      </c>
      <c r="AC1225" s="4"/>
      <c r="AD1225" s="4"/>
      <c r="AE1225" s="4"/>
      <c r="AF1225" s="4"/>
      <c r="AG1225" s="4"/>
      <c r="AH1225" s="4"/>
      <c r="AI1225" s="4"/>
      <c r="AJ1225" s="4"/>
      <c r="AK1225" s="4">
        <v>128000</v>
      </c>
      <c r="AL1225" s="4">
        <v>151040</v>
      </c>
      <c r="AM1225" s="4"/>
      <c r="AN1225" s="4"/>
      <c r="AO1225" s="4"/>
      <c r="AP1225" s="4"/>
      <c r="AQ1225" s="4"/>
      <c r="AR1225" s="4"/>
      <c r="AS1225" s="4"/>
      <c r="AT1225" s="4"/>
      <c r="AU1225" s="2" t="s">
        <v>1401</v>
      </c>
      <c r="AV1225" s="2" t="s">
        <v>1252</v>
      </c>
      <c r="AW1225" s="2" t="s">
        <v>1283</v>
      </c>
    </row>
    <row r="1226" spans="1:49" ht="28.5" outlineLevel="2" x14ac:dyDescent="0.2">
      <c r="A1226" s="52" t="s">
        <v>2321</v>
      </c>
      <c r="B1226" s="52"/>
      <c r="C1226" s="2" t="s">
        <v>105</v>
      </c>
      <c r="D1226" s="2">
        <v>1</v>
      </c>
      <c r="E1226" s="2" t="s">
        <v>106</v>
      </c>
      <c r="F1226" s="2" t="s">
        <v>107</v>
      </c>
      <c r="G1226" s="2" t="s">
        <v>180</v>
      </c>
      <c r="H1226" s="2" t="s">
        <v>181</v>
      </c>
      <c r="I1226" s="2" t="s">
        <v>2322</v>
      </c>
      <c r="J1226" s="2" t="s">
        <v>111</v>
      </c>
      <c r="K1226" s="4">
        <v>145000</v>
      </c>
      <c r="L1226" s="4">
        <v>171100</v>
      </c>
      <c r="M1226" s="5">
        <v>42328</v>
      </c>
      <c r="N1226" s="2" t="s">
        <v>1399</v>
      </c>
      <c r="O1226" s="2"/>
      <c r="P1226" s="2" t="s">
        <v>233</v>
      </c>
      <c r="Q1226" s="2" t="s">
        <v>1406</v>
      </c>
      <c r="R1226" s="2" t="s">
        <v>1248</v>
      </c>
      <c r="S1226" s="2" t="s">
        <v>1249</v>
      </c>
      <c r="T1226" s="2"/>
      <c r="U1226" s="2" t="s">
        <v>942</v>
      </c>
      <c r="V1226" s="5">
        <v>42370</v>
      </c>
      <c r="W1226" s="2">
        <v>2016</v>
      </c>
      <c r="X1226" s="5">
        <v>42735</v>
      </c>
      <c r="Y1226" s="2">
        <v>2016</v>
      </c>
      <c r="Z1226" s="2" t="s">
        <v>2316</v>
      </c>
      <c r="AA1226" s="4">
        <v>145000</v>
      </c>
      <c r="AB1226" s="4">
        <v>171100</v>
      </c>
      <c r="AC1226" s="4"/>
      <c r="AD1226" s="4"/>
      <c r="AE1226" s="4"/>
      <c r="AF1226" s="4"/>
      <c r="AG1226" s="4"/>
      <c r="AH1226" s="4"/>
      <c r="AI1226" s="4"/>
      <c r="AJ1226" s="4"/>
      <c r="AK1226" s="4">
        <v>145000</v>
      </c>
      <c r="AL1226" s="4">
        <v>171100</v>
      </c>
      <c r="AM1226" s="4"/>
      <c r="AN1226" s="4"/>
      <c r="AO1226" s="4"/>
      <c r="AP1226" s="4"/>
      <c r="AQ1226" s="4"/>
      <c r="AR1226" s="4"/>
      <c r="AS1226" s="4"/>
      <c r="AT1226" s="4"/>
      <c r="AU1226" s="2" t="s">
        <v>1401</v>
      </c>
      <c r="AV1226" s="2" t="s">
        <v>1252</v>
      </c>
      <c r="AW1226" s="2" t="s">
        <v>1283</v>
      </c>
    </row>
    <row r="1227" spans="1:49" ht="28.5" outlineLevel="2" x14ac:dyDescent="0.2">
      <c r="A1227" s="52" t="s">
        <v>2323</v>
      </c>
      <c r="B1227" s="52"/>
      <c r="C1227" s="2" t="s">
        <v>105</v>
      </c>
      <c r="D1227" s="2">
        <v>1</v>
      </c>
      <c r="E1227" s="2" t="s">
        <v>106</v>
      </c>
      <c r="F1227" s="2" t="s">
        <v>107</v>
      </c>
      <c r="G1227" s="2" t="s">
        <v>180</v>
      </c>
      <c r="H1227" s="2" t="s">
        <v>181</v>
      </c>
      <c r="I1227" s="2" t="s">
        <v>2324</v>
      </c>
      <c r="J1227" s="2" t="s">
        <v>111</v>
      </c>
      <c r="K1227" s="4">
        <v>150000</v>
      </c>
      <c r="L1227" s="4">
        <v>150000</v>
      </c>
      <c r="M1227" s="5">
        <v>42328</v>
      </c>
      <c r="N1227" s="2" t="s">
        <v>1399</v>
      </c>
      <c r="O1227" s="2"/>
      <c r="P1227" s="2" t="s">
        <v>233</v>
      </c>
      <c r="Q1227" s="2" t="s">
        <v>1406</v>
      </c>
      <c r="R1227" s="2" t="s">
        <v>1248</v>
      </c>
      <c r="S1227" s="2" t="s">
        <v>1249</v>
      </c>
      <c r="T1227" s="2"/>
      <c r="U1227" s="2" t="s">
        <v>942</v>
      </c>
      <c r="V1227" s="5">
        <v>42370</v>
      </c>
      <c r="W1227" s="2">
        <v>2016</v>
      </c>
      <c r="X1227" s="5">
        <v>42735</v>
      </c>
      <c r="Y1227" s="2">
        <v>2016</v>
      </c>
      <c r="Z1227" s="2" t="s">
        <v>2316</v>
      </c>
      <c r="AA1227" s="4">
        <v>150000</v>
      </c>
      <c r="AB1227" s="4">
        <v>150000</v>
      </c>
      <c r="AC1227" s="4"/>
      <c r="AD1227" s="4"/>
      <c r="AE1227" s="4"/>
      <c r="AF1227" s="4"/>
      <c r="AG1227" s="4"/>
      <c r="AH1227" s="4"/>
      <c r="AI1227" s="4"/>
      <c r="AJ1227" s="4"/>
      <c r="AK1227" s="4">
        <v>150000</v>
      </c>
      <c r="AL1227" s="4">
        <v>150000</v>
      </c>
      <c r="AM1227" s="4"/>
      <c r="AN1227" s="4"/>
      <c r="AO1227" s="4"/>
      <c r="AP1227" s="4"/>
      <c r="AQ1227" s="4"/>
      <c r="AR1227" s="4"/>
      <c r="AS1227" s="4"/>
      <c r="AT1227" s="4"/>
      <c r="AU1227" s="2" t="s">
        <v>1401</v>
      </c>
      <c r="AV1227" s="2" t="s">
        <v>1252</v>
      </c>
      <c r="AW1227" s="2" t="s">
        <v>1283</v>
      </c>
    </row>
    <row r="1228" spans="1:49" ht="28.5" outlineLevel="2" x14ac:dyDescent="0.2">
      <c r="A1228" s="52" t="s">
        <v>2325</v>
      </c>
      <c r="B1228" s="52"/>
      <c r="C1228" s="2" t="s">
        <v>105</v>
      </c>
      <c r="D1228" s="2">
        <v>1</v>
      </c>
      <c r="E1228" s="2" t="s">
        <v>106</v>
      </c>
      <c r="F1228" s="2" t="s">
        <v>107</v>
      </c>
      <c r="G1228" s="2" t="s">
        <v>180</v>
      </c>
      <c r="H1228" s="2" t="s">
        <v>181</v>
      </c>
      <c r="I1228" s="2" t="s">
        <v>2326</v>
      </c>
      <c r="J1228" s="2" t="s">
        <v>111</v>
      </c>
      <c r="K1228" s="4">
        <v>70000</v>
      </c>
      <c r="L1228" s="4">
        <v>70000</v>
      </c>
      <c r="M1228" s="5">
        <v>42328</v>
      </c>
      <c r="N1228" s="2" t="s">
        <v>1399</v>
      </c>
      <c r="O1228" s="2"/>
      <c r="P1228" s="2" t="s">
        <v>233</v>
      </c>
      <c r="Q1228" s="2" t="s">
        <v>1406</v>
      </c>
      <c r="R1228" s="2" t="s">
        <v>1248</v>
      </c>
      <c r="S1228" s="2" t="s">
        <v>1249</v>
      </c>
      <c r="T1228" s="2"/>
      <c r="U1228" s="2" t="s">
        <v>942</v>
      </c>
      <c r="V1228" s="5">
        <v>42370</v>
      </c>
      <c r="W1228" s="2">
        <v>2016</v>
      </c>
      <c r="X1228" s="5">
        <v>42735</v>
      </c>
      <c r="Y1228" s="2">
        <v>2016</v>
      </c>
      <c r="Z1228" s="2" t="s">
        <v>2316</v>
      </c>
      <c r="AA1228" s="4">
        <v>70000</v>
      </c>
      <c r="AB1228" s="4">
        <v>70000</v>
      </c>
      <c r="AC1228" s="4"/>
      <c r="AD1228" s="4"/>
      <c r="AE1228" s="4"/>
      <c r="AF1228" s="4"/>
      <c r="AG1228" s="4"/>
      <c r="AH1228" s="4"/>
      <c r="AI1228" s="4"/>
      <c r="AJ1228" s="4"/>
      <c r="AK1228" s="4">
        <v>70000</v>
      </c>
      <c r="AL1228" s="4">
        <v>70000</v>
      </c>
      <c r="AM1228" s="4"/>
      <c r="AN1228" s="4"/>
      <c r="AO1228" s="4"/>
      <c r="AP1228" s="4"/>
      <c r="AQ1228" s="4"/>
      <c r="AR1228" s="4"/>
      <c r="AS1228" s="4"/>
      <c r="AT1228" s="4"/>
      <c r="AU1228" s="2" t="s">
        <v>1401</v>
      </c>
      <c r="AV1228" s="2" t="s">
        <v>1252</v>
      </c>
      <c r="AW1228" s="2" t="s">
        <v>1283</v>
      </c>
    </row>
    <row r="1229" spans="1:49" ht="28.5" outlineLevel="2" x14ac:dyDescent="0.2">
      <c r="A1229" s="52" t="s">
        <v>2327</v>
      </c>
      <c r="B1229" s="52"/>
      <c r="C1229" s="2" t="s">
        <v>105</v>
      </c>
      <c r="D1229" s="2">
        <v>1</v>
      </c>
      <c r="E1229" s="2" t="s">
        <v>106</v>
      </c>
      <c r="F1229" s="2" t="s">
        <v>107</v>
      </c>
      <c r="G1229" s="2" t="s">
        <v>180</v>
      </c>
      <c r="H1229" s="2" t="s">
        <v>181</v>
      </c>
      <c r="I1229" s="2" t="s">
        <v>2328</v>
      </c>
      <c r="J1229" s="2" t="s">
        <v>111</v>
      </c>
      <c r="K1229" s="4">
        <v>370000</v>
      </c>
      <c r="L1229" s="4">
        <v>370000</v>
      </c>
      <c r="M1229" s="5">
        <v>42328</v>
      </c>
      <c r="N1229" s="2" t="s">
        <v>1399</v>
      </c>
      <c r="O1229" s="2"/>
      <c r="P1229" s="2" t="s">
        <v>233</v>
      </c>
      <c r="Q1229" s="2" t="s">
        <v>1406</v>
      </c>
      <c r="R1229" s="2" t="s">
        <v>1248</v>
      </c>
      <c r="S1229" s="2" t="s">
        <v>1249</v>
      </c>
      <c r="T1229" s="2"/>
      <c r="U1229" s="2" t="s">
        <v>942</v>
      </c>
      <c r="V1229" s="5">
        <v>42370</v>
      </c>
      <c r="W1229" s="2">
        <v>2016</v>
      </c>
      <c r="X1229" s="5">
        <v>42735</v>
      </c>
      <c r="Y1229" s="2">
        <v>2016</v>
      </c>
      <c r="Z1229" s="2" t="s">
        <v>2316</v>
      </c>
      <c r="AA1229" s="4">
        <v>370000</v>
      </c>
      <c r="AB1229" s="4">
        <v>370000</v>
      </c>
      <c r="AC1229" s="4"/>
      <c r="AD1229" s="4"/>
      <c r="AE1229" s="4"/>
      <c r="AF1229" s="4"/>
      <c r="AG1229" s="4"/>
      <c r="AH1229" s="4"/>
      <c r="AI1229" s="4"/>
      <c r="AJ1229" s="4"/>
      <c r="AK1229" s="4">
        <v>370000</v>
      </c>
      <c r="AL1229" s="4">
        <v>370000</v>
      </c>
      <c r="AM1229" s="4"/>
      <c r="AN1229" s="4"/>
      <c r="AO1229" s="4"/>
      <c r="AP1229" s="4"/>
      <c r="AQ1229" s="4"/>
      <c r="AR1229" s="4"/>
      <c r="AS1229" s="4"/>
      <c r="AT1229" s="4"/>
      <c r="AU1229" s="2" t="s">
        <v>1401</v>
      </c>
      <c r="AV1229" s="2" t="s">
        <v>1252</v>
      </c>
      <c r="AW1229" s="2" t="s">
        <v>1283</v>
      </c>
    </row>
    <row r="1230" spans="1:49" ht="28.5" outlineLevel="2" x14ac:dyDescent="0.2">
      <c r="A1230" s="52" t="s">
        <v>2329</v>
      </c>
      <c r="B1230" s="52"/>
      <c r="C1230" s="2" t="s">
        <v>105</v>
      </c>
      <c r="D1230" s="2">
        <v>1</v>
      </c>
      <c r="E1230" s="2" t="s">
        <v>106</v>
      </c>
      <c r="F1230" s="2" t="s">
        <v>107</v>
      </c>
      <c r="G1230" s="2" t="s">
        <v>180</v>
      </c>
      <c r="H1230" s="2" t="s">
        <v>181</v>
      </c>
      <c r="I1230" s="2" t="s">
        <v>2330</v>
      </c>
      <c r="J1230" s="2" t="s">
        <v>111</v>
      </c>
      <c r="K1230" s="4">
        <v>84000</v>
      </c>
      <c r="L1230" s="4">
        <v>84000</v>
      </c>
      <c r="M1230" s="5">
        <v>42329</v>
      </c>
      <c r="N1230" s="2" t="s">
        <v>1399</v>
      </c>
      <c r="O1230" s="2"/>
      <c r="P1230" s="2" t="s">
        <v>233</v>
      </c>
      <c r="Q1230" s="2" t="s">
        <v>1406</v>
      </c>
      <c r="R1230" s="2" t="s">
        <v>1248</v>
      </c>
      <c r="S1230" s="2" t="s">
        <v>1249</v>
      </c>
      <c r="T1230" s="2"/>
      <c r="U1230" s="2" t="s">
        <v>942</v>
      </c>
      <c r="V1230" s="5">
        <v>42370</v>
      </c>
      <c r="W1230" s="2">
        <v>2016</v>
      </c>
      <c r="X1230" s="5">
        <v>42370</v>
      </c>
      <c r="Y1230" s="2">
        <v>2016</v>
      </c>
      <c r="Z1230" s="2" t="s">
        <v>2331</v>
      </c>
      <c r="AA1230" s="4">
        <v>84000</v>
      </c>
      <c r="AB1230" s="4">
        <v>84000</v>
      </c>
      <c r="AC1230" s="4"/>
      <c r="AD1230" s="4"/>
      <c r="AE1230" s="4"/>
      <c r="AF1230" s="4"/>
      <c r="AG1230" s="4"/>
      <c r="AH1230" s="4"/>
      <c r="AI1230" s="4"/>
      <c r="AJ1230" s="4"/>
      <c r="AK1230" s="4">
        <v>84000</v>
      </c>
      <c r="AL1230" s="4">
        <v>84000</v>
      </c>
      <c r="AM1230" s="4"/>
      <c r="AN1230" s="4"/>
      <c r="AO1230" s="4"/>
      <c r="AP1230" s="4"/>
      <c r="AQ1230" s="4"/>
      <c r="AR1230" s="4"/>
      <c r="AS1230" s="4"/>
      <c r="AT1230" s="4"/>
      <c r="AU1230" s="2" t="s">
        <v>1401</v>
      </c>
      <c r="AV1230" s="2" t="s">
        <v>1252</v>
      </c>
      <c r="AW1230" s="2" t="s">
        <v>1283</v>
      </c>
    </row>
    <row r="1231" spans="1:49" ht="28.5" outlineLevel="2" x14ac:dyDescent="0.2">
      <c r="A1231" s="52" t="s">
        <v>2332</v>
      </c>
      <c r="B1231" s="52"/>
      <c r="C1231" s="2" t="s">
        <v>105</v>
      </c>
      <c r="D1231" s="2">
        <v>1</v>
      </c>
      <c r="E1231" s="2" t="s">
        <v>106</v>
      </c>
      <c r="F1231" s="2" t="s">
        <v>107</v>
      </c>
      <c r="G1231" s="2" t="s">
        <v>180</v>
      </c>
      <c r="H1231" s="2" t="s">
        <v>181</v>
      </c>
      <c r="I1231" s="2" t="s">
        <v>2333</v>
      </c>
      <c r="J1231" s="2" t="s">
        <v>111</v>
      </c>
      <c r="K1231" s="4">
        <v>82000</v>
      </c>
      <c r="L1231" s="4">
        <v>96760</v>
      </c>
      <c r="M1231" s="5">
        <v>42330</v>
      </c>
      <c r="N1231" s="2" t="s">
        <v>1399</v>
      </c>
      <c r="O1231" s="2"/>
      <c r="P1231" s="2" t="s">
        <v>233</v>
      </c>
      <c r="Q1231" s="2" t="s">
        <v>1406</v>
      </c>
      <c r="R1231" s="2" t="s">
        <v>1248</v>
      </c>
      <c r="S1231" s="2" t="s">
        <v>1249</v>
      </c>
      <c r="T1231" s="2"/>
      <c r="U1231" s="2" t="s">
        <v>942</v>
      </c>
      <c r="V1231" s="5">
        <v>42370</v>
      </c>
      <c r="W1231" s="2">
        <v>2016</v>
      </c>
      <c r="X1231" s="5">
        <v>42370</v>
      </c>
      <c r="Y1231" s="2">
        <v>2016</v>
      </c>
      <c r="Z1231" s="2" t="s">
        <v>2334</v>
      </c>
      <c r="AA1231" s="4">
        <v>82000</v>
      </c>
      <c r="AB1231" s="4">
        <v>96760</v>
      </c>
      <c r="AC1231" s="4"/>
      <c r="AD1231" s="4"/>
      <c r="AE1231" s="4"/>
      <c r="AF1231" s="4"/>
      <c r="AG1231" s="4"/>
      <c r="AH1231" s="4"/>
      <c r="AI1231" s="4"/>
      <c r="AJ1231" s="4"/>
      <c r="AK1231" s="4">
        <v>82000</v>
      </c>
      <c r="AL1231" s="4">
        <v>96760</v>
      </c>
      <c r="AM1231" s="4"/>
      <c r="AN1231" s="4"/>
      <c r="AO1231" s="4"/>
      <c r="AP1231" s="4"/>
      <c r="AQ1231" s="4"/>
      <c r="AR1231" s="4"/>
      <c r="AS1231" s="4"/>
      <c r="AT1231" s="4"/>
      <c r="AU1231" s="2" t="s">
        <v>1401</v>
      </c>
      <c r="AV1231" s="2" t="s">
        <v>1252</v>
      </c>
      <c r="AW1231" s="2" t="s">
        <v>1283</v>
      </c>
    </row>
    <row r="1232" spans="1:49" ht="28.5" outlineLevel="2" x14ac:dyDescent="0.2">
      <c r="A1232" s="52" t="s">
        <v>2335</v>
      </c>
      <c r="B1232" s="52"/>
      <c r="C1232" s="2" t="s">
        <v>105</v>
      </c>
      <c r="D1232" s="2">
        <v>1</v>
      </c>
      <c r="E1232" s="2" t="s">
        <v>106</v>
      </c>
      <c r="F1232" s="2" t="s">
        <v>107</v>
      </c>
      <c r="G1232" s="2" t="s">
        <v>180</v>
      </c>
      <c r="H1232" s="2" t="s">
        <v>181</v>
      </c>
      <c r="I1232" s="2" t="s">
        <v>2336</v>
      </c>
      <c r="J1232" s="2" t="s">
        <v>111</v>
      </c>
      <c r="K1232" s="4">
        <v>153000</v>
      </c>
      <c r="L1232" s="4">
        <v>180540</v>
      </c>
      <c r="M1232" s="5">
        <v>42328</v>
      </c>
      <c r="N1232" s="2" t="s">
        <v>1399</v>
      </c>
      <c r="O1232" s="2"/>
      <c r="P1232" s="2" t="s">
        <v>233</v>
      </c>
      <c r="Q1232" s="2" t="s">
        <v>1406</v>
      </c>
      <c r="R1232" s="2" t="s">
        <v>1248</v>
      </c>
      <c r="S1232" s="2" t="s">
        <v>1249</v>
      </c>
      <c r="T1232" s="2"/>
      <c r="U1232" s="2" t="s">
        <v>942</v>
      </c>
      <c r="V1232" s="5">
        <v>42370</v>
      </c>
      <c r="W1232" s="2">
        <v>2016</v>
      </c>
      <c r="X1232" s="5">
        <v>42735</v>
      </c>
      <c r="Y1232" s="2">
        <v>2016</v>
      </c>
      <c r="Z1232" s="2" t="s">
        <v>2316</v>
      </c>
      <c r="AA1232" s="4">
        <v>153000</v>
      </c>
      <c r="AB1232" s="4">
        <v>180540</v>
      </c>
      <c r="AC1232" s="4"/>
      <c r="AD1232" s="4"/>
      <c r="AE1232" s="4"/>
      <c r="AF1232" s="4"/>
      <c r="AG1232" s="4"/>
      <c r="AH1232" s="4"/>
      <c r="AI1232" s="4"/>
      <c r="AJ1232" s="4"/>
      <c r="AK1232" s="4">
        <v>153000</v>
      </c>
      <c r="AL1232" s="4">
        <v>180540</v>
      </c>
      <c r="AM1232" s="4"/>
      <c r="AN1232" s="4"/>
      <c r="AO1232" s="4"/>
      <c r="AP1232" s="4"/>
      <c r="AQ1232" s="4"/>
      <c r="AR1232" s="4"/>
      <c r="AS1232" s="4"/>
      <c r="AT1232" s="4"/>
      <c r="AU1232" s="2" t="s">
        <v>1401</v>
      </c>
      <c r="AV1232" s="2" t="s">
        <v>1252</v>
      </c>
      <c r="AW1232" s="2" t="s">
        <v>1283</v>
      </c>
    </row>
    <row r="1233" spans="1:49" ht="28.5" outlineLevel="2" x14ac:dyDescent="0.2">
      <c r="A1233" s="52" t="s">
        <v>2337</v>
      </c>
      <c r="B1233" s="52"/>
      <c r="C1233" s="2" t="s">
        <v>105</v>
      </c>
      <c r="D1233" s="2">
        <v>1</v>
      </c>
      <c r="E1233" s="2" t="s">
        <v>106</v>
      </c>
      <c r="F1233" s="2" t="s">
        <v>107</v>
      </c>
      <c r="G1233" s="2" t="s">
        <v>180</v>
      </c>
      <c r="H1233" s="2" t="s">
        <v>181</v>
      </c>
      <c r="I1233" s="2" t="s">
        <v>2338</v>
      </c>
      <c r="J1233" s="2" t="s">
        <v>2339</v>
      </c>
      <c r="K1233" s="4">
        <v>360000</v>
      </c>
      <c r="L1233" s="4">
        <v>360000</v>
      </c>
      <c r="M1233" s="5">
        <v>42339</v>
      </c>
      <c r="N1233" s="2" t="s">
        <v>1399</v>
      </c>
      <c r="O1233" s="2"/>
      <c r="P1233" s="2" t="s">
        <v>233</v>
      </c>
      <c r="Q1233" s="2" t="s">
        <v>1406</v>
      </c>
      <c r="R1233" s="2" t="s">
        <v>2340</v>
      </c>
      <c r="S1233" s="2" t="s">
        <v>2341</v>
      </c>
      <c r="T1233" s="2"/>
      <c r="U1233" s="2" t="s">
        <v>1276</v>
      </c>
      <c r="V1233" s="5">
        <v>42370</v>
      </c>
      <c r="W1233" s="2">
        <v>2016</v>
      </c>
      <c r="X1233" s="5">
        <v>42735</v>
      </c>
      <c r="Y1233" s="2">
        <v>2016</v>
      </c>
      <c r="Z1233" s="2" t="s">
        <v>2342</v>
      </c>
      <c r="AA1233" s="4">
        <v>360000</v>
      </c>
      <c r="AB1233" s="4">
        <v>360000</v>
      </c>
      <c r="AC1233" s="4"/>
      <c r="AD1233" s="4"/>
      <c r="AE1233" s="4"/>
      <c r="AF1233" s="4"/>
      <c r="AG1233" s="4"/>
      <c r="AH1233" s="4"/>
      <c r="AI1233" s="4"/>
      <c r="AJ1233" s="4"/>
      <c r="AK1233" s="4">
        <v>360000</v>
      </c>
      <c r="AL1233" s="4">
        <v>360000</v>
      </c>
      <c r="AM1233" s="4"/>
      <c r="AN1233" s="4"/>
      <c r="AO1233" s="4"/>
      <c r="AP1233" s="4"/>
      <c r="AQ1233" s="4"/>
      <c r="AR1233" s="4"/>
      <c r="AS1233" s="4"/>
      <c r="AT1233" s="4"/>
      <c r="AU1233" s="2" t="s">
        <v>1401</v>
      </c>
      <c r="AV1233" s="2" t="s">
        <v>1252</v>
      </c>
      <c r="AW1233" s="2" t="s">
        <v>1283</v>
      </c>
    </row>
    <row r="1234" spans="1:49" ht="28.5" outlineLevel="2" x14ac:dyDescent="0.2">
      <c r="A1234" s="52" t="s">
        <v>2343</v>
      </c>
      <c r="B1234" s="52"/>
      <c r="C1234" s="2" t="s">
        <v>105</v>
      </c>
      <c r="D1234" s="2">
        <v>1</v>
      </c>
      <c r="E1234" s="2" t="s">
        <v>106</v>
      </c>
      <c r="F1234" s="2" t="s">
        <v>107</v>
      </c>
      <c r="G1234" s="2" t="s">
        <v>180</v>
      </c>
      <c r="H1234" s="2" t="s">
        <v>181</v>
      </c>
      <c r="I1234" s="2" t="s">
        <v>2344</v>
      </c>
      <c r="J1234" s="2" t="s">
        <v>2339</v>
      </c>
      <c r="K1234" s="4">
        <v>80000</v>
      </c>
      <c r="L1234" s="4">
        <v>80000</v>
      </c>
      <c r="M1234" s="5">
        <v>42339</v>
      </c>
      <c r="N1234" s="2" t="s">
        <v>1399</v>
      </c>
      <c r="O1234" s="2"/>
      <c r="P1234" s="2" t="s">
        <v>233</v>
      </c>
      <c r="Q1234" s="2" t="s">
        <v>1406</v>
      </c>
      <c r="R1234" s="2" t="s">
        <v>2345</v>
      </c>
      <c r="S1234" s="2" t="s">
        <v>2341</v>
      </c>
      <c r="T1234" s="2"/>
      <c r="U1234" s="2" t="s">
        <v>1276</v>
      </c>
      <c r="V1234" s="5">
        <v>42370</v>
      </c>
      <c r="W1234" s="2">
        <v>2016</v>
      </c>
      <c r="X1234" s="5">
        <v>42735</v>
      </c>
      <c r="Y1234" s="2">
        <v>2016</v>
      </c>
      <c r="Z1234" s="2" t="s">
        <v>2342</v>
      </c>
      <c r="AA1234" s="4">
        <v>80000</v>
      </c>
      <c r="AB1234" s="4">
        <v>80000</v>
      </c>
      <c r="AC1234" s="4"/>
      <c r="AD1234" s="4"/>
      <c r="AE1234" s="4"/>
      <c r="AF1234" s="4"/>
      <c r="AG1234" s="4"/>
      <c r="AH1234" s="4"/>
      <c r="AI1234" s="4"/>
      <c r="AJ1234" s="4"/>
      <c r="AK1234" s="4">
        <v>80000</v>
      </c>
      <c r="AL1234" s="4">
        <v>80000</v>
      </c>
      <c r="AM1234" s="4"/>
      <c r="AN1234" s="4"/>
      <c r="AO1234" s="4"/>
      <c r="AP1234" s="4"/>
      <c r="AQ1234" s="4"/>
      <c r="AR1234" s="4"/>
      <c r="AS1234" s="4"/>
      <c r="AT1234" s="4"/>
      <c r="AU1234" s="2" t="s">
        <v>1401</v>
      </c>
      <c r="AV1234" s="2" t="s">
        <v>1252</v>
      </c>
      <c r="AW1234" s="2" t="s">
        <v>1283</v>
      </c>
    </row>
    <row r="1235" spans="1:49" ht="28.5" outlineLevel="2" x14ac:dyDescent="0.2">
      <c r="A1235" s="52" t="s">
        <v>2346</v>
      </c>
      <c r="B1235" s="52"/>
      <c r="C1235" s="2" t="s">
        <v>105</v>
      </c>
      <c r="D1235" s="2">
        <v>1</v>
      </c>
      <c r="E1235" s="2" t="s">
        <v>106</v>
      </c>
      <c r="F1235" s="2" t="s">
        <v>107</v>
      </c>
      <c r="G1235" s="2" t="s">
        <v>180</v>
      </c>
      <c r="H1235" s="2" t="s">
        <v>181</v>
      </c>
      <c r="I1235" s="2" t="s">
        <v>2347</v>
      </c>
      <c r="J1235" s="2" t="s">
        <v>2339</v>
      </c>
      <c r="K1235" s="4">
        <v>80000</v>
      </c>
      <c r="L1235" s="4">
        <v>80000</v>
      </c>
      <c r="M1235" s="5">
        <v>42339</v>
      </c>
      <c r="N1235" s="2" t="s">
        <v>1399</v>
      </c>
      <c r="O1235" s="2"/>
      <c r="P1235" s="2" t="s">
        <v>233</v>
      </c>
      <c r="Q1235" s="2" t="s">
        <v>1406</v>
      </c>
      <c r="R1235" s="2" t="s">
        <v>2348</v>
      </c>
      <c r="S1235" s="2" t="s">
        <v>2349</v>
      </c>
      <c r="T1235" s="2"/>
      <c r="U1235" s="2" t="s">
        <v>1276</v>
      </c>
      <c r="V1235" s="5">
        <v>42370</v>
      </c>
      <c r="W1235" s="2">
        <v>2016</v>
      </c>
      <c r="X1235" s="5">
        <v>42735</v>
      </c>
      <c r="Y1235" s="2">
        <v>2016</v>
      </c>
      <c r="Z1235" s="2" t="s">
        <v>2342</v>
      </c>
      <c r="AA1235" s="4">
        <v>80000</v>
      </c>
      <c r="AB1235" s="4">
        <v>80000</v>
      </c>
      <c r="AC1235" s="4"/>
      <c r="AD1235" s="4"/>
      <c r="AE1235" s="4"/>
      <c r="AF1235" s="4"/>
      <c r="AG1235" s="4"/>
      <c r="AH1235" s="4"/>
      <c r="AI1235" s="4"/>
      <c r="AJ1235" s="4"/>
      <c r="AK1235" s="4">
        <v>80000</v>
      </c>
      <c r="AL1235" s="4">
        <v>80000</v>
      </c>
      <c r="AM1235" s="4"/>
      <c r="AN1235" s="4"/>
      <c r="AO1235" s="4"/>
      <c r="AP1235" s="4"/>
      <c r="AQ1235" s="4"/>
      <c r="AR1235" s="4"/>
      <c r="AS1235" s="4"/>
      <c r="AT1235" s="4"/>
      <c r="AU1235" s="2" t="s">
        <v>1401</v>
      </c>
      <c r="AV1235" s="2" t="s">
        <v>1252</v>
      </c>
      <c r="AW1235" s="2" t="s">
        <v>1283</v>
      </c>
    </row>
    <row r="1236" spans="1:49" ht="28.5" outlineLevel="2" x14ac:dyDescent="0.2">
      <c r="A1236" s="52" t="s">
        <v>2350</v>
      </c>
      <c r="B1236" s="52"/>
      <c r="C1236" s="2" t="s">
        <v>105</v>
      </c>
      <c r="D1236" s="2">
        <v>1</v>
      </c>
      <c r="E1236" s="2" t="s">
        <v>106</v>
      </c>
      <c r="F1236" s="2" t="s">
        <v>107</v>
      </c>
      <c r="G1236" s="2" t="s">
        <v>180</v>
      </c>
      <c r="H1236" s="2" t="s">
        <v>181</v>
      </c>
      <c r="I1236" s="2" t="s">
        <v>2351</v>
      </c>
      <c r="J1236" s="2" t="s">
        <v>2339</v>
      </c>
      <c r="K1236" s="4">
        <v>210000</v>
      </c>
      <c r="L1236" s="4">
        <v>210000</v>
      </c>
      <c r="M1236" s="5">
        <v>42339</v>
      </c>
      <c r="N1236" s="2" t="s">
        <v>1399</v>
      </c>
      <c r="O1236" s="2"/>
      <c r="P1236" s="2" t="s">
        <v>233</v>
      </c>
      <c r="Q1236" s="2" t="s">
        <v>1406</v>
      </c>
      <c r="R1236" s="2" t="s">
        <v>2345</v>
      </c>
      <c r="S1236" s="2" t="s">
        <v>2349</v>
      </c>
      <c r="T1236" s="2"/>
      <c r="U1236" s="2" t="s">
        <v>1276</v>
      </c>
      <c r="V1236" s="5">
        <v>42370</v>
      </c>
      <c r="W1236" s="2">
        <v>2016</v>
      </c>
      <c r="X1236" s="5">
        <v>42735</v>
      </c>
      <c r="Y1236" s="2">
        <v>2016</v>
      </c>
      <c r="Z1236" s="2" t="s">
        <v>2342</v>
      </c>
      <c r="AA1236" s="4">
        <v>210000</v>
      </c>
      <c r="AB1236" s="4">
        <v>210000</v>
      </c>
      <c r="AC1236" s="4"/>
      <c r="AD1236" s="4"/>
      <c r="AE1236" s="4"/>
      <c r="AF1236" s="4"/>
      <c r="AG1236" s="4"/>
      <c r="AH1236" s="4"/>
      <c r="AI1236" s="4"/>
      <c r="AJ1236" s="4"/>
      <c r="AK1236" s="4">
        <v>210000</v>
      </c>
      <c r="AL1236" s="4">
        <v>210000</v>
      </c>
      <c r="AM1236" s="4"/>
      <c r="AN1236" s="4"/>
      <c r="AO1236" s="4"/>
      <c r="AP1236" s="4"/>
      <c r="AQ1236" s="4"/>
      <c r="AR1236" s="4"/>
      <c r="AS1236" s="4"/>
      <c r="AT1236" s="4"/>
      <c r="AU1236" s="2" t="s">
        <v>1401</v>
      </c>
      <c r="AV1236" s="2" t="s">
        <v>1252</v>
      </c>
      <c r="AW1236" s="2" t="s">
        <v>1283</v>
      </c>
    </row>
    <row r="1237" spans="1:49" ht="28.5" outlineLevel="2" x14ac:dyDescent="0.2">
      <c r="A1237" s="52" t="s">
        <v>2352</v>
      </c>
      <c r="B1237" s="52"/>
      <c r="C1237" s="2" t="s">
        <v>105</v>
      </c>
      <c r="D1237" s="2">
        <v>1</v>
      </c>
      <c r="E1237" s="2" t="s">
        <v>106</v>
      </c>
      <c r="F1237" s="2" t="s">
        <v>107</v>
      </c>
      <c r="G1237" s="2" t="s">
        <v>180</v>
      </c>
      <c r="H1237" s="2" t="s">
        <v>181</v>
      </c>
      <c r="I1237" s="2" t="s">
        <v>2353</v>
      </c>
      <c r="J1237" s="2" t="s">
        <v>2339</v>
      </c>
      <c r="K1237" s="4">
        <v>230000</v>
      </c>
      <c r="L1237" s="4">
        <v>230000</v>
      </c>
      <c r="M1237" s="5">
        <v>42339</v>
      </c>
      <c r="N1237" s="2" t="s">
        <v>1399</v>
      </c>
      <c r="O1237" s="2"/>
      <c r="P1237" s="2" t="s">
        <v>233</v>
      </c>
      <c r="Q1237" s="2" t="s">
        <v>1406</v>
      </c>
      <c r="R1237" s="2" t="s">
        <v>2354</v>
      </c>
      <c r="S1237" s="2" t="s">
        <v>2341</v>
      </c>
      <c r="T1237" s="2"/>
      <c r="U1237" s="2" t="s">
        <v>1276</v>
      </c>
      <c r="V1237" s="5">
        <v>42370</v>
      </c>
      <c r="W1237" s="2">
        <v>2016</v>
      </c>
      <c r="X1237" s="5">
        <v>42735</v>
      </c>
      <c r="Y1237" s="2">
        <v>2016</v>
      </c>
      <c r="Z1237" s="2" t="s">
        <v>2342</v>
      </c>
      <c r="AA1237" s="4">
        <v>230000</v>
      </c>
      <c r="AB1237" s="4">
        <v>230000</v>
      </c>
      <c r="AC1237" s="4"/>
      <c r="AD1237" s="4"/>
      <c r="AE1237" s="4"/>
      <c r="AF1237" s="4"/>
      <c r="AG1237" s="4"/>
      <c r="AH1237" s="4"/>
      <c r="AI1237" s="4"/>
      <c r="AJ1237" s="4"/>
      <c r="AK1237" s="4">
        <v>230000</v>
      </c>
      <c r="AL1237" s="4">
        <v>230000</v>
      </c>
      <c r="AM1237" s="4"/>
      <c r="AN1237" s="4"/>
      <c r="AO1237" s="4"/>
      <c r="AP1237" s="4"/>
      <c r="AQ1237" s="4"/>
      <c r="AR1237" s="4"/>
      <c r="AS1237" s="4"/>
      <c r="AT1237" s="4"/>
      <c r="AU1237" s="2" t="s">
        <v>1401</v>
      </c>
      <c r="AV1237" s="2" t="s">
        <v>1252</v>
      </c>
      <c r="AW1237" s="2" t="s">
        <v>1283</v>
      </c>
    </row>
    <row r="1238" spans="1:49" ht="71.25" outlineLevel="2" x14ac:dyDescent="0.2">
      <c r="A1238" s="52" t="s">
        <v>2355</v>
      </c>
      <c r="B1238" s="52"/>
      <c r="C1238" s="2" t="s">
        <v>105</v>
      </c>
      <c r="D1238" s="2">
        <v>1</v>
      </c>
      <c r="E1238" s="2" t="s">
        <v>106</v>
      </c>
      <c r="F1238" s="2" t="s">
        <v>107</v>
      </c>
      <c r="G1238" s="2" t="s">
        <v>180</v>
      </c>
      <c r="H1238" s="2" t="s">
        <v>181</v>
      </c>
      <c r="I1238" s="2" t="s">
        <v>2356</v>
      </c>
      <c r="J1238" s="2" t="s">
        <v>111</v>
      </c>
      <c r="K1238" s="4">
        <v>400000</v>
      </c>
      <c r="L1238" s="4">
        <v>472000</v>
      </c>
      <c r="M1238" s="5">
        <v>42309</v>
      </c>
      <c r="N1238" s="2" t="s">
        <v>1399</v>
      </c>
      <c r="O1238" s="2"/>
      <c r="P1238" s="2" t="s">
        <v>233</v>
      </c>
      <c r="Q1238" s="2" t="s">
        <v>1406</v>
      </c>
      <c r="R1238" s="2" t="s">
        <v>1982</v>
      </c>
      <c r="S1238" s="2" t="s">
        <v>2297</v>
      </c>
      <c r="T1238" s="2"/>
      <c r="U1238" s="2" t="s">
        <v>1976</v>
      </c>
      <c r="V1238" s="5">
        <v>42380</v>
      </c>
      <c r="W1238" s="2">
        <v>2016</v>
      </c>
      <c r="X1238" s="5">
        <v>42735</v>
      </c>
      <c r="Y1238" s="2">
        <v>2016</v>
      </c>
      <c r="Z1238" s="2" t="s">
        <v>2357</v>
      </c>
      <c r="AA1238" s="4">
        <v>400000</v>
      </c>
      <c r="AB1238" s="4">
        <v>472000</v>
      </c>
      <c r="AC1238" s="4"/>
      <c r="AD1238" s="4"/>
      <c r="AE1238" s="4"/>
      <c r="AF1238" s="4"/>
      <c r="AG1238" s="4"/>
      <c r="AH1238" s="4"/>
      <c r="AI1238" s="4"/>
      <c r="AJ1238" s="4"/>
      <c r="AK1238" s="4">
        <v>400000</v>
      </c>
      <c r="AL1238" s="4">
        <v>472000</v>
      </c>
      <c r="AM1238" s="4"/>
      <c r="AN1238" s="4"/>
      <c r="AO1238" s="4"/>
      <c r="AP1238" s="4"/>
      <c r="AQ1238" s="4"/>
      <c r="AR1238" s="4"/>
      <c r="AS1238" s="4"/>
      <c r="AT1238" s="4"/>
      <c r="AU1238" s="2" t="s">
        <v>1401</v>
      </c>
      <c r="AV1238" s="2" t="s">
        <v>1978</v>
      </c>
      <c r="AW1238" s="2" t="s">
        <v>1330</v>
      </c>
    </row>
    <row r="1239" spans="1:49" ht="71.25" outlineLevel="2" x14ac:dyDescent="0.2">
      <c r="A1239" s="52" t="s">
        <v>2358</v>
      </c>
      <c r="B1239" s="52"/>
      <c r="C1239" s="2" t="s">
        <v>105</v>
      </c>
      <c r="D1239" s="2">
        <v>1</v>
      </c>
      <c r="E1239" s="2" t="s">
        <v>106</v>
      </c>
      <c r="F1239" s="2" t="s">
        <v>107</v>
      </c>
      <c r="G1239" s="2" t="s">
        <v>180</v>
      </c>
      <c r="H1239" s="2" t="s">
        <v>181</v>
      </c>
      <c r="I1239" s="2" t="s">
        <v>2359</v>
      </c>
      <c r="J1239" s="2" t="s">
        <v>111</v>
      </c>
      <c r="K1239" s="4">
        <v>200000</v>
      </c>
      <c r="L1239" s="4">
        <v>236000</v>
      </c>
      <c r="M1239" s="5">
        <v>42309</v>
      </c>
      <c r="N1239" s="2" t="s">
        <v>1399</v>
      </c>
      <c r="O1239" s="2"/>
      <c r="P1239" s="2" t="s">
        <v>233</v>
      </c>
      <c r="Q1239" s="2" t="s">
        <v>1406</v>
      </c>
      <c r="R1239" s="2" t="s">
        <v>1982</v>
      </c>
      <c r="S1239" s="2" t="s">
        <v>2004</v>
      </c>
      <c r="T1239" s="2"/>
      <c r="U1239" s="2" t="s">
        <v>1976</v>
      </c>
      <c r="V1239" s="5">
        <v>42380</v>
      </c>
      <c r="W1239" s="2">
        <v>2016</v>
      </c>
      <c r="X1239" s="5">
        <v>42735</v>
      </c>
      <c r="Y1239" s="2">
        <v>2016</v>
      </c>
      <c r="Z1239" s="2" t="s">
        <v>2357</v>
      </c>
      <c r="AA1239" s="4">
        <v>200000</v>
      </c>
      <c r="AB1239" s="4">
        <v>236000</v>
      </c>
      <c r="AC1239" s="4"/>
      <c r="AD1239" s="4"/>
      <c r="AE1239" s="4"/>
      <c r="AF1239" s="4"/>
      <c r="AG1239" s="4"/>
      <c r="AH1239" s="4"/>
      <c r="AI1239" s="4"/>
      <c r="AJ1239" s="4"/>
      <c r="AK1239" s="4">
        <v>200000</v>
      </c>
      <c r="AL1239" s="4">
        <v>236000</v>
      </c>
      <c r="AM1239" s="4"/>
      <c r="AN1239" s="4"/>
      <c r="AO1239" s="4"/>
      <c r="AP1239" s="4"/>
      <c r="AQ1239" s="4"/>
      <c r="AR1239" s="4"/>
      <c r="AS1239" s="4"/>
      <c r="AT1239" s="4"/>
      <c r="AU1239" s="2" t="s">
        <v>1401</v>
      </c>
      <c r="AV1239" s="2" t="s">
        <v>1978</v>
      </c>
      <c r="AW1239" s="2" t="s">
        <v>1330</v>
      </c>
    </row>
    <row r="1240" spans="1:49" ht="71.25" outlineLevel="2" x14ac:dyDescent="0.2">
      <c r="A1240" s="52" t="s">
        <v>2360</v>
      </c>
      <c r="B1240" s="52"/>
      <c r="C1240" s="2" t="s">
        <v>105</v>
      </c>
      <c r="D1240" s="2">
        <v>1</v>
      </c>
      <c r="E1240" s="2" t="s">
        <v>106</v>
      </c>
      <c r="F1240" s="2" t="s">
        <v>107</v>
      </c>
      <c r="G1240" s="2" t="s">
        <v>180</v>
      </c>
      <c r="H1240" s="2" t="s">
        <v>181</v>
      </c>
      <c r="I1240" s="2" t="s">
        <v>2361</v>
      </c>
      <c r="J1240" s="2" t="s">
        <v>111</v>
      </c>
      <c r="K1240" s="4">
        <v>250000</v>
      </c>
      <c r="L1240" s="4">
        <v>295000</v>
      </c>
      <c r="M1240" s="5">
        <v>42309</v>
      </c>
      <c r="N1240" s="2" t="s">
        <v>1399</v>
      </c>
      <c r="O1240" s="2"/>
      <c r="P1240" s="2" t="s">
        <v>233</v>
      </c>
      <c r="Q1240" s="2" t="s">
        <v>1406</v>
      </c>
      <c r="R1240" s="2" t="s">
        <v>1974</v>
      </c>
      <c r="S1240" s="2" t="s">
        <v>2004</v>
      </c>
      <c r="T1240" s="2"/>
      <c r="U1240" s="2" t="s">
        <v>1976</v>
      </c>
      <c r="V1240" s="5">
        <v>42380</v>
      </c>
      <c r="W1240" s="2">
        <v>2016</v>
      </c>
      <c r="X1240" s="5">
        <v>42735</v>
      </c>
      <c r="Y1240" s="2">
        <v>2016</v>
      </c>
      <c r="Z1240" s="2" t="s">
        <v>2357</v>
      </c>
      <c r="AA1240" s="4">
        <v>250000</v>
      </c>
      <c r="AB1240" s="4">
        <v>295000</v>
      </c>
      <c r="AC1240" s="4"/>
      <c r="AD1240" s="4"/>
      <c r="AE1240" s="4"/>
      <c r="AF1240" s="4"/>
      <c r="AG1240" s="4"/>
      <c r="AH1240" s="4"/>
      <c r="AI1240" s="4"/>
      <c r="AJ1240" s="4"/>
      <c r="AK1240" s="4">
        <v>250000</v>
      </c>
      <c r="AL1240" s="4">
        <v>295000</v>
      </c>
      <c r="AM1240" s="4"/>
      <c r="AN1240" s="4"/>
      <c r="AO1240" s="4"/>
      <c r="AP1240" s="4"/>
      <c r="AQ1240" s="4"/>
      <c r="AR1240" s="4"/>
      <c r="AS1240" s="4"/>
      <c r="AT1240" s="4"/>
      <c r="AU1240" s="2" t="s">
        <v>1401</v>
      </c>
      <c r="AV1240" s="2" t="s">
        <v>1978</v>
      </c>
      <c r="AW1240" s="2" t="s">
        <v>1330</v>
      </c>
    </row>
    <row r="1241" spans="1:49" ht="71.25" outlineLevel="2" x14ac:dyDescent="0.2">
      <c r="A1241" s="52" t="s">
        <v>2362</v>
      </c>
      <c r="B1241" s="52"/>
      <c r="C1241" s="2" t="s">
        <v>105</v>
      </c>
      <c r="D1241" s="2">
        <v>1</v>
      </c>
      <c r="E1241" s="2" t="s">
        <v>106</v>
      </c>
      <c r="F1241" s="2" t="s">
        <v>107</v>
      </c>
      <c r="G1241" s="2" t="s">
        <v>180</v>
      </c>
      <c r="H1241" s="2" t="s">
        <v>181</v>
      </c>
      <c r="I1241" s="2" t="s">
        <v>2363</v>
      </c>
      <c r="J1241" s="2" t="s">
        <v>111</v>
      </c>
      <c r="K1241" s="4">
        <v>140000</v>
      </c>
      <c r="L1241" s="4">
        <v>165200</v>
      </c>
      <c r="M1241" s="5">
        <v>42309</v>
      </c>
      <c r="N1241" s="2" t="s">
        <v>1399</v>
      </c>
      <c r="O1241" s="2"/>
      <c r="P1241" s="2" t="s">
        <v>233</v>
      </c>
      <c r="Q1241" s="2" t="s">
        <v>1406</v>
      </c>
      <c r="R1241" s="2" t="s">
        <v>1982</v>
      </c>
      <c r="S1241" s="2" t="s">
        <v>2139</v>
      </c>
      <c r="T1241" s="2"/>
      <c r="U1241" s="2" t="s">
        <v>1976</v>
      </c>
      <c r="V1241" s="5">
        <v>42380</v>
      </c>
      <c r="W1241" s="2">
        <v>2016</v>
      </c>
      <c r="X1241" s="5">
        <v>42735</v>
      </c>
      <c r="Y1241" s="2">
        <v>2016</v>
      </c>
      <c r="Z1241" s="2" t="s">
        <v>2357</v>
      </c>
      <c r="AA1241" s="4">
        <v>140000</v>
      </c>
      <c r="AB1241" s="4">
        <v>165200</v>
      </c>
      <c r="AC1241" s="4"/>
      <c r="AD1241" s="4"/>
      <c r="AE1241" s="4"/>
      <c r="AF1241" s="4"/>
      <c r="AG1241" s="4"/>
      <c r="AH1241" s="4"/>
      <c r="AI1241" s="4"/>
      <c r="AJ1241" s="4"/>
      <c r="AK1241" s="4">
        <v>140000</v>
      </c>
      <c r="AL1241" s="4">
        <v>165200</v>
      </c>
      <c r="AM1241" s="4"/>
      <c r="AN1241" s="4"/>
      <c r="AO1241" s="4"/>
      <c r="AP1241" s="4"/>
      <c r="AQ1241" s="4"/>
      <c r="AR1241" s="4"/>
      <c r="AS1241" s="4"/>
      <c r="AT1241" s="4"/>
      <c r="AU1241" s="2" t="s">
        <v>1401</v>
      </c>
      <c r="AV1241" s="2" t="s">
        <v>1978</v>
      </c>
      <c r="AW1241" s="2" t="s">
        <v>1330</v>
      </c>
    </row>
    <row r="1242" spans="1:49" ht="71.25" outlineLevel="2" x14ac:dyDescent="0.2">
      <c r="A1242" s="52" t="s">
        <v>2364</v>
      </c>
      <c r="B1242" s="52"/>
      <c r="C1242" s="2" t="s">
        <v>105</v>
      </c>
      <c r="D1242" s="2">
        <v>1</v>
      </c>
      <c r="E1242" s="2" t="s">
        <v>106</v>
      </c>
      <c r="F1242" s="2" t="s">
        <v>107</v>
      </c>
      <c r="G1242" s="2" t="s">
        <v>180</v>
      </c>
      <c r="H1242" s="2" t="s">
        <v>181</v>
      </c>
      <c r="I1242" s="2" t="s">
        <v>2365</v>
      </c>
      <c r="J1242" s="2" t="s">
        <v>111</v>
      </c>
      <c r="K1242" s="4">
        <v>280000</v>
      </c>
      <c r="L1242" s="4">
        <v>330400</v>
      </c>
      <c r="M1242" s="5">
        <v>42309</v>
      </c>
      <c r="N1242" s="2" t="s">
        <v>1399</v>
      </c>
      <c r="O1242" s="2"/>
      <c r="P1242" s="2" t="s">
        <v>233</v>
      </c>
      <c r="Q1242" s="2" t="s">
        <v>1406</v>
      </c>
      <c r="R1242" s="2" t="s">
        <v>1982</v>
      </c>
      <c r="S1242" s="2" t="s">
        <v>2139</v>
      </c>
      <c r="T1242" s="2"/>
      <c r="U1242" s="2" t="s">
        <v>1976</v>
      </c>
      <c r="V1242" s="5">
        <v>42380</v>
      </c>
      <c r="W1242" s="2">
        <v>2016</v>
      </c>
      <c r="X1242" s="5">
        <v>42735</v>
      </c>
      <c r="Y1242" s="2">
        <v>2016</v>
      </c>
      <c r="Z1242" s="2" t="s">
        <v>2357</v>
      </c>
      <c r="AA1242" s="4">
        <v>280000</v>
      </c>
      <c r="AB1242" s="4">
        <v>330400</v>
      </c>
      <c r="AC1242" s="4"/>
      <c r="AD1242" s="4"/>
      <c r="AE1242" s="4"/>
      <c r="AF1242" s="4"/>
      <c r="AG1242" s="4"/>
      <c r="AH1242" s="4"/>
      <c r="AI1242" s="4"/>
      <c r="AJ1242" s="4"/>
      <c r="AK1242" s="4">
        <v>280000</v>
      </c>
      <c r="AL1242" s="4">
        <v>330400</v>
      </c>
      <c r="AM1242" s="4"/>
      <c r="AN1242" s="4"/>
      <c r="AO1242" s="4"/>
      <c r="AP1242" s="4"/>
      <c r="AQ1242" s="4"/>
      <c r="AR1242" s="4"/>
      <c r="AS1242" s="4"/>
      <c r="AT1242" s="4"/>
      <c r="AU1242" s="2" t="s">
        <v>1401</v>
      </c>
      <c r="AV1242" s="2" t="s">
        <v>1978</v>
      </c>
      <c r="AW1242" s="2" t="s">
        <v>1330</v>
      </c>
    </row>
    <row r="1243" spans="1:49" ht="71.25" outlineLevel="2" x14ac:dyDescent="0.2">
      <c r="A1243" s="52" t="s">
        <v>2366</v>
      </c>
      <c r="B1243" s="52"/>
      <c r="C1243" s="2" t="s">
        <v>105</v>
      </c>
      <c r="D1243" s="2">
        <v>1</v>
      </c>
      <c r="E1243" s="2" t="s">
        <v>106</v>
      </c>
      <c r="F1243" s="2" t="s">
        <v>107</v>
      </c>
      <c r="G1243" s="2" t="s">
        <v>180</v>
      </c>
      <c r="H1243" s="2" t="s">
        <v>181</v>
      </c>
      <c r="I1243" s="2" t="s">
        <v>2367</v>
      </c>
      <c r="J1243" s="2" t="s">
        <v>111</v>
      </c>
      <c r="K1243" s="4">
        <v>200000</v>
      </c>
      <c r="L1243" s="4">
        <v>236000</v>
      </c>
      <c r="M1243" s="5">
        <v>42309</v>
      </c>
      <c r="N1243" s="2" t="s">
        <v>1399</v>
      </c>
      <c r="O1243" s="2"/>
      <c r="P1243" s="2" t="s">
        <v>233</v>
      </c>
      <c r="Q1243" s="2" t="s">
        <v>1406</v>
      </c>
      <c r="R1243" s="2" t="s">
        <v>1974</v>
      </c>
      <c r="S1243" s="2" t="s">
        <v>2004</v>
      </c>
      <c r="T1243" s="2"/>
      <c r="U1243" s="2" t="s">
        <v>1976</v>
      </c>
      <c r="V1243" s="5">
        <v>42380</v>
      </c>
      <c r="W1243" s="2">
        <v>2016</v>
      </c>
      <c r="X1243" s="5">
        <v>42735</v>
      </c>
      <c r="Y1243" s="2">
        <v>2016</v>
      </c>
      <c r="Z1243" s="2" t="s">
        <v>2357</v>
      </c>
      <c r="AA1243" s="4">
        <v>200000</v>
      </c>
      <c r="AB1243" s="4">
        <v>236000</v>
      </c>
      <c r="AC1243" s="4"/>
      <c r="AD1243" s="4"/>
      <c r="AE1243" s="4"/>
      <c r="AF1243" s="4"/>
      <c r="AG1243" s="4"/>
      <c r="AH1243" s="4"/>
      <c r="AI1243" s="4"/>
      <c r="AJ1243" s="4"/>
      <c r="AK1243" s="4">
        <v>200000</v>
      </c>
      <c r="AL1243" s="4">
        <v>236000</v>
      </c>
      <c r="AM1243" s="4"/>
      <c r="AN1243" s="4"/>
      <c r="AO1243" s="4"/>
      <c r="AP1243" s="4"/>
      <c r="AQ1243" s="4"/>
      <c r="AR1243" s="4"/>
      <c r="AS1243" s="4"/>
      <c r="AT1243" s="4"/>
      <c r="AU1243" s="2" t="s">
        <v>1401</v>
      </c>
      <c r="AV1243" s="2" t="s">
        <v>1978</v>
      </c>
      <c r="AW1243" s="2" t="s">
        <v>1330</v>
      </c>
    </row>
    <row r="1244" spans="1:49" ht="57" outlineLevel="2" x14ac:dyDescent="0.2">
      <c r="A1244" s="52" t="s">
        <v>2368</v>
      </c>
      <c r="B1244" s="52"/>
      <c r="C1244" s="2" t="s">
        <v>105</v>
      </c>
      <c r="D1244" s="2">
        <v>1</v>
      </c>
      <c r="E1244" s="2" t="s">
        <v>106</v>
      </c>
      <c r="F1244" s="2" t="s">
        <v>107</v>
      </c>
      <c r="G1244" s="2" t="s">
        <v>180</v>
      </c>
      <c r="H1244" s="2" t="s">
        <v>181</v>
      </c>
      <c r="I1244" s="2" t="s">
        <v>2369</v>
      </c>
      <c r="J1244" s="2" t="s">
        <v>111</v>
      </c>
      <c r="K1244" s="4">
        <v>420000</v>
      </c>
      <c r="L1244" s="4">
        <v>420000</v>
      </c>
      <c r="M1244" s="5">
        <v>42339</v>
      </c>
      <c r="N1244" s="2" t="s">
        <v>1399</v>
      </c>
      <c r="O1244" s="2"/>
      <c r="P1244" s="2" t="s">
        <v>233</v>
      </c>
      <c r="Q1244" s="2" t="s">
        <v>1406</v>
      </c>
      <c r="R1244" s="2" t="s">
        <v>1327</v>
      </c>
      <c r="S1244" s="2" t="s">
        <v>2015</v>
      </c>
      <c r="T1244" s="2"/>
      <c r="U1244" s="2" t="s">
        <v>1276</v>
      </c>
      <c r="V1244" s="5">
        <v>42401</v>
      </c>
      <c r="W1244" s="2">
        <v>2016</v>
      </c>
      <c r="X1244" s="5">
        <v>42734</v>
      </c>
      <c r="Y1244" s="2">
        <v>2016</v>
      </c>
      <c r="Z1244" s="2" t="s">
        <v>1329</v>
      </c>
      <c r="AA1244" s="4">
        <v>420000</v>
      </c>
      <c r="AB1244" s="4">
        <v>420000</v>
      </c>
      <c r="AC1244" s="4"/>
      <c r="AD1244" s="4"/>
      <c r="AE1244" s="4"/>
      <c r="AF1244" s="4"/>
      <c r="AG1244" s="4"/>
      <c r="AH1244" s="4"/>
      <c r="AI1244" s="4"/>
      <c r="AJ1244" s="4"/>
      <c r="AK1244" s="4">
        <v>420000</v>
      </c>
      <c r="AL1244" s="4">
        <v>420000</v>
      </c>
      <c r="AM1244" s="4"/>
      <c r="AN1244" s="4"/>
      <c r="AO1244" s="4"/>
      <c r="AP1244" s="4"/>
      <c r="AQ1244" s="4"/>
      <c r="AR1244" s="4"/>
      <c r="AS1244" s="4"/>
      <c r="AT1244" s="4"/>
      <c r="AU1244" s="2" t="s">
        <v>1401</v>
      </c>
      <c r="AV1244" s="2" t="s">
        <v>1330</v>
      </c>
      <c r="AW1244" s="2" t="s">
        <v>1283</v>
      </c>
    </row>
    <row r="1245" spans="1:49" ht="57" outlineLevel="2" x14ac:dyDescent="0.2">
      <c r="A1245" s="52" t="s">
        <v>2370</v>
      </c>
      <c r="B1245" s="52"/>
      <c r="C1245" s="2" t="s">
        <v>105</v>
      </c>
      <c r="D1245" s="2">
        <v>1</v>
      </c>
      <c r="E1245" s="2" t="s">
        <v>106</v>
      </c>
      <c r="F1245" s="2" t="s">
        <v>107</v>
      </c>
      <c r="G1245" s="2" t="s">
        <v>180</v>
      </c>
      <c r="H1245" s="2" t="s">
        <v>181</v>
      </c>
      <c r="I1245" s="2" t="s">
        <v>2371</v>
      </c>
      <c r="J1245" s="2" t="s">
        <v>111</v>
      </c>
      <c r="K1245" s="4">
        <v>371105.28000000003</v>
      </c>
      <c r="L1245" s="4">
        <v>371105.28000000003</v>
      </c>
      <c r="M1245" s="5">
        <v>42339</v>
      </c>
      <c r="N1245" s="2" t="s">
        <v>1399</v>
      </c>
      <c r="O1245" s="2"/>
      <c r="P1245" s="2" t="s">
        <v>233</v>
      </c>
      <c r="Q1245" s="2" t="s">
        <v>1406</v>
      </c>
      <c r="R1245" s="2" t="s">
        <v>1327</v>
      </c>
      <c r="S1245" s="2" t="s">
        <v>2015</v>
      </c>
      <c r="T1245" s="2"/>
      <c r="U1245" s="2" t="s">
        <v>1276</v>
      </c>
      <c r="V1245" s="5">
        <v>42401</v>
      </c>
      <c r="W1245" s="2">
        <v>2016</v>
      </c>
      <c r="X1245" s="5">
        <v>42734</v>
      </c>
      <c r="Y1245" s="2">
        <v>2016</v>
      </c>
      <c r="Z1245" s="2" t="s">
        <v>1329</v>
      </c>
      <c r="AA1245" s="4">
        <v>371105.28000000003</v>
      </c>
      <c r="AB1245" s="4">
        <v>371105.28000000003</v>
      </c>
      <c r="AC1245" s="4"/>
      <c r="AD1245" s="4"/>
      <c r="AE1245" s="4"/>
      <c r="AF1245" s="4"/>
      <c r="AG1245" s="4"/>
      <c r="AH1245" s="4"/>
      <c r="AI1245" s="4"/>
      <c r="AJ1245" s="4"/>
      <c r="AK1245" s="4">
        <v>371105.28000000003</v>
      </c>
      <c r="AL1245" s="4">
        <v>371105.28000000003</v>
      </c>
      <c r="AM1245" s="4"/>
      <c r="AN1245" s="4"/>
      <c r="AO1245" s="4"/>
      <c r="AP1245" s="4"/>
      <c r="AQ1245" s="4"/>
      <c r="AR1245" s="4"/>
      <c r="AS1245" s="4"/>
      <c r="AT1245" s="4"/>
      <c r="AU1245" s="2" t="s">
        <v>1401</v>
      </c>
      <c r="AV1245" s="2" t="s">
        <v>1330</v>
      </c>
      <c r="AW1245" s="2" t="s">
        <v>1283</v>
      </c>
    </row>
    <row r="1246" spans="1:49" ht="57" outlineLevel="2" x14ac:dyDescent="0.2">
      <c r="A1246" s="52" t="s">
        <v>2372</v>
      </c>
      <c r="B1246" s="52"/>
      <c r="C1246" s="2" t="s">
        <v>105</v>
      </c>
      <c r="D1246" s="2">
        <v>1</v>
      </c>
      <c r="E1246" s="2" t="s">
        <v>106</v>
      </c>
      <c r="F1246" s="2" t="s">
        <v>107</v>
      </c>
      <c r="G1246" s="2" t="s">
        <v>180</v>
      </c>
      <c r="H1246" s="2" t="s">
        <v>181</v>
      </c>
      <c r="I1246" s="2" t="s">
        <v>2373</v>
      </c>
      <c r="J1246" s="2" t="s">
        <v>111</v>
      </c>
      <c r="K1246" s="4">
        <v>73200</v>
      </c>
      <c r="L1246" s="4">
        <v>73200</v>
      </c>
      <c r="M1246" s="5">
        <v>42339</v>
      </c>
      <c r="N1246" s="2" t="s">
        <v>1399</v>
      </c>
      <c r="O1246" s="2"/>
      <c r="P1246" s="2" t="s">
        <v>233</v>
      </c>
      <c r="Q1246" s="2" t="s">
        <v>1406</v>
      </c>
      <c r="R1246" s="2" t="s">
        <v>1327</v>
      </c>
      <c r="S1246" s="2" t="s">
        <v>2015</v>
      </c>
      <c r="T1246" s="2"/>
      <c r="U1246" s="2" t="s">
        <v>1276</v>
      </c>
      <c r="V1246" s="5">
        <v>42401</v>
      </c>
      <c r="W1246" s="2">
        <v>2016</v>
      </c>
      <c r="X1246" s="5">
        <v>42734</v>
      </c>
      <c r="Y1246" s="2">
        <v>2016</v>
      </c>
      <c r="Z1246" s="2" t="s">
        <v>1329</v>
      </c>
      <c r="AA1246" s="4">
        <v>73200</v>
      </c>
      <c r="AB1246" s="4">
        <v>73200</v>
      </c>
      <c r="AC1246" s="4"/>
      <c r="AD1246" s="4"/>
      <c r="AE1246" s="4"/>
      <c r="AF1246" s="4"/>
      <c r="AG1246" s="4"/>
      <c r="AH1246" s="4"/>
      <c r="AI1246" s="4"/>
      <c r="AJ1246" s="4"/>
      <c r="AK1246" s="4">
        <v>73200</v>
      </c>
      <c r="AL1246" s="4">
        <v>73200</v>
      </c>
      <c r="AM1246" s="4"/>
      <c r="AN1246" s="4"/>
      <c r="AO1246" s="4"/>
      <c r="AP1246" s="4"/>
      <c r="AQ1246" s="4"/>
      <c r="AR1246" s="4"/>
      <c r="AS1246" s="4"/>
      <c r="AT1246" s="4"/>
      <c r="AU1246" s="2" t="s">
        <v>1401</v>
      </c>
      <c r="AV1246" s="2" t="s">
        <v>1330</v>
      </c>
      <c r="AW1246" s="2" t="s">
        <v>1283</v>
      </c>
    </row>
    <row r="1247" spans="1:49" ht="57" outlineLevel="2" x14ac:dyDescent="0.2">
      <c r="A1247" s="52" t="s">
        <v>2374</v>
      </c>
      <c r="B1247" s="52"/>
      <c r="C1247" s="2" t="s">
        <v>105</v>
      </c>
      <c r="D1247" s="2">
        <v>1</v>
      </c>
      <c r="E1247" s="2" t="s">
        <v>106</v>
      </c>
      <c r="F1247" s="2" t="s">
        <v>107</v>
      </c>
      <c r="G1247" s="2" t="s">
        <v>180</v>
      </c>
      <c r="H1247" s="2" t="s">
        <v>181</v>
      </c>
      <c r="I1247" s="2" t="s">
        <v>2375</v>
      </c>
      <c r="J1247" s="2" t="s">
        <v>111</v>
      </c>
      <c r="K1247" s="4">
        <v>152543.99</v>
      </c>
      <c r="L1247" s="4">
        <v>180001.91</v>
      </c>
      <c r="M1247" s="5">
        <v>42339</v>
      </c>
      <c r="N1247" s="2" t="s">
        <v>1399</v>
      </c>
      <c r="O1247" s="2"/>
      <c r="P1247" s="2" t="s">
        <v>233</v>
      </c>
      <c r="Q1247" s="2" t="s">
        <v>1406</v>
      </c>
      <c r="R1247" s="2" t="s">
        <v>1327</v>
      </c>
      <c r="S1247" s="2" t="s">
        <v>2015</v>
      </c>
      <c r="T1247" s="2"/>
      <c r="U1247" s="2" t="s">
        <v>1276</v>
      </c>
      <c r="V1247" s="5">
        <v>42401</v>
      </c>
      <c r="W1247" s="2">
        <v>2016</v>
      </c>
      <c r="X1247" s="5">
        <v>42734</v>
      </c>
      <c r="Y1247" s="2">
        <v>2016</v>
      </c>
      <c r="Z1247" s="2" t="s">
        <v>1329</v>
      </c>
      <c r="AA1247" s="4">
        <v>152543.99</v>
      </c>
      <c r="AB1247" s="4">
        <v>180001.91</v>
      </c>
      <c r="AC1247" s="4"/>
      <c r="AD1247" s="4"/>
      <c r="AE1247" s="4"/>
      <c r="AF1247" s="4"/>
      <c r="AG1247" s="4"/>
      <c r="AH1247" s="4"/>
      <c r="AI1247" s="4"/>
      <c r="AJ1247" s="4"/>
      <c r="AK1247" s="4">
        <v>152543.99</v>
      </c>
      <c r="AL1247" s="4">
        <v>180001.91</v>
      </c>
      <c r="AM1247" s="4"/>
      <c r="AN1247" s="4"/>
      <c r="AO1247" s="4"/>
      <c r="AP1247" s="4"/>
      <c r="AQ1247" s="4"/>
      <c r="AR1247" s="4"/>
      <c r="AS1247" s="4"/>
      <c r="AT1247" s="4"/>
      <c r="AU1247" s="2" t="s">
        <v>1401</v>
      </c>
      <c r="AV1247" s="2" t="s">
        <v>1330</v>
      </c>
      <c r="AW1247" s="2" t="s">
        <v>1283</v>
      </c>
    </row>
    <row r="1248" spans="1:49" ht="57" outlineLevel="2" x14ac:dyDescent="0.2">
      <c r="A1248" s="52" t="s">
        <v>2376</v>
      </c>
      <c r="B1248" s="52"/>
      <c r="C1248" s="2" t="s">
        <v>105</v>
      </c>
      <c r="D1248" s="2">
        <v>1</v>
      </c>
      <c r="E1248" s="2" t="s">
        <v>106</v>
      </c>
      <c r="F1248" s="2" t="s">
        <v>107</v>
      </c>
      <c r="G1248" s="2" t="s">
        <v>180</v>
      </c>
      <c r="H1248" s="2" t="s">
        <v>181</v>
      </c>
      <c r="I1248" s="2" t="s">
        <v>2377</v>
      </c>
      <c r="J1248" s="2" t="s">
        <v>111</v>
      </c>
      <c r="K1248" s="4">
        <v>118590</v>
      </c>
      <c r="L1248" s="4">
        <v>139936.20000000001</v>
      </c>
      <c r="M1248" s="5">
        <v>42339</v>
      </c>
      <c r="N1248" s="2" t="s">
        <v>1399</v>
      </c>
      <c r="O1248" s="2"/>
      <c r="P1248" s="2" t="s">
        <v>233</v>
      </c>
      <c r="Q1248" s="2" t="s">
        <v>1406</v>
      </c>
      <c r="R1248" s="2" t="s">
        <v>609</v>
      </c>
      <c r="S1248" s="2" t="s">
        <v>610</v>
      </c>
      <c r="T1248" s="2"/>
      <c r="U1248" s="2" t="s">
        <v>1182</v>
      </c>
      <c r="V1248" s="5">
        <v>42370</v>
      </c>
      <c r="W1248" s="2">
        <v>2016</v>
      </c>
      <c r="X1248" s="5">
        <v>42735</v>
      </c>
      <c r="Y1248" s="2">
        <v>2016</v>
      </c>
      <c r="Z1248" s="2" t="s">
        <v>1298</v>
      </c>
      <c r="AA1248" s="4">
        <v>118590</v>
      </c>
      <c r="AB1248" s="4">
        <v>139936.20000000001</v>
      </c>
      <c r="AC1248" s="4"/>
      <c r="AD1248" s="4"/>
      <c r="AE1248" s="4"/>
      <c r="AF1248" s="4"/>
      <c r="AG1248" s="4"/>
      <c r="AH1248" s="4"/>
      <c r="AI1248" s="4"/>
      <c r="AJ1248" s="4"/>
      <c r="AK1248" s="4">
        <v>118590</v>
      </c>
      <c r="AL1248" s="4">
        <v>139936.20000000001</v>
      </c>
      <c r="AM1248" s="4"/>
      <c r="AN1248" s="4"/>
      <c r="AO1248" s="4"/>
      <c r="AP1248" s="4"/>
      <c r="AQ1248" s="4"/>
      <c r="AR1248" s="4"/>
      <c r="AS1248" s="4"/>
      <c r="AT1248" s="4"/>
      <c r="AU1248" s="2" t="s">
        <v>1401</v>
      </c>
      <c r="AV1248" s="2" t="s">
        <v>1289</v>
      </c>
      <c r="AW1248" s="2" t="s">
        <v>1289</v>
      </c>
    </row>
    <row r="1249" spans="1:49" ht="57" outlineLevel="2" x14ac:dyDescent="0.2">
      <c r="A1249" s="52" t="s">
        <v>2378</v>
      </c>
      <c r="B1249" s="52"/>
      <c r="C1249" s="2" t="s">
        <v>105</v>
      </c>
      <c r="D1249" s="2">
        <v>1</v>
      </c>
      <c r="E1249" s="2" t="s">
        <v>106</v>
      </c>
      <c r="F1249" s="2" t="s">
        <v>107</v>
      </c>
      <c r="G1249" s="2" t="s">
        <v>180</v>
      </c>
      <c r="H1249" s="2" t="s">
        <v>181</v>
      </c>
      <c r="I1249" s="2" t="s">
        <v>2379</v>
      </c>
      <c r="J1249" s="2" t="s">
        <v>111</v>
      </c>
      <c r="K1249" s="4">
        <v>119412.72</v>
      </c>
      <c r="L1249" s="4">
        <v>140907.01</v>
      </c>
      <c r="M1249" s="5">
        <v>42339</v>
      </c>
      <c r="N1249" s="2" t="s">
        <v>1399</v>
      </c>
      <c r="O1249" s="2"/>
      <c r="P1249" s="2" t="s">
        <v>233</v>
      </c>
      <c r="Q1249" s="2" t="s">
        <v>1406</v>
      </c>
      <c r="R1249" s="2" t="s">
        <v>1302</v>
      </c>
      <c r="S1249" s="2" t="s">
        <v>610</v>
      </c>
      <c r="T1249" s="2"/>
      <c r="U1249" s="2" t="s">
        <v>1182</v>
      </c>
      <c r="V1249" s="5">
        <v>42370</v>
      </c>
      <c r="W1249" s="2">
        <v>2016</v>
      </c>
      <c r="X1249" s="5">
        <v>42735</v>
      </c>
      <c r="Y1249" s="2">
        <v>2016</v>
      </c>
      <c r="Z1249" s="2" t="s">
        <v>1298</v>
      </c>
      <c r="AA1249" s="4">
        <v>119412.72</v>
      </c>
      <c r="AB1249" s="4">
        <v>140907.01</v>
      </c>
      <c r="AC1249" s="4"/>
      <c r="AD1249" s="4"/>
      <c r="AE1249" s="4"/>
      <c r="AF1249" s="4"/>
      <c r="AG1249" s="4"/>
      <c r="AH1249" s="4"/>
      <c r="AI1249" s="4"/>
      <c r="AJ1249" s="4"/>
      <c r="AK1249" s="4">
        <v>119412.72</v>
      </c>
      <c r="AL1249" s="4">
        <v>140907.01</v>
      </c>
      <c r="AM1249" s="4"/>
      <c r="AN1249" s="4"/>
      <c r="AO1249" s="4"/>
      <c r="AP1249" s="4"/>
      <c r="AQ1249" s="4"/>
      <c r="AR1249" s="4"/>
      <c r="AS1249" s="4"/>
      <c r="AT1249" s="4"/>
      <c r="AU1249" s="2" t="s">
        <v>1401</v>
      </c>
      <c r="AV1249" s="2" t="s">
        <v>1289</v>
      </c>
      <c r="AW1249" s="2" t="s">
        <v>1289</v>
      </c>
    </row>
    <row r="1250" spans="1:49" ht="57" outlineLevel="2" x14ac:dyDescent="0.2">
      <c r="A1250" s="52" t="s">
        <v>2380</v>
      </c>
      <c r="B1250" s="52"/>
      <c r="C1250" s="2" t="s">
        <v>105</v>
      </c>
      <c r="D1250" s="2">
        <v>1</v>
      </c>
      <c r="E1250" s="2" t="s">
        <v>106</v>
      </c>
      <c r="F1250" s="2" t="s">
        <v>107</v>
      </c>
      <c r="G1250" s="2" t="s">
        <v>180</v>
      </c>
      <c r="H1250" s="2" t="s">
        <v>181</v>
      </c>
      <c r="I1250" s="2" t="s">
        <v>2381</v>
      </c>
      <c r="J1250" s="2" t="s">
        <v>111</v>
      </c>
      <c r="K1250" s="4">
        <v>110848.5</v>
      </c>
      <c r="L1250" s="4">
        <v>130801.23</v>
      </c>
      <c r="M1250" s="5">
        <v>42339</v>
      </c>
      <c r="N1250" s="2" t="s">
        <v>1399</v>
      </c>
      <c r="O1250" s="2"/>
      <c r="P1250" s="2" t="s">
        <v>233</v>
      </c>
      <c r="Q1250" s="2" t="s">
        <v>1406</v>
      </c>
      <c r="R1250" s="2" t="s">
        <v>1302</v>
      </c>
      <c r="S1250" s="2" t="s">
        <v>610</v>
      </c>
      <c r="T1250" s="2"/>
      <c r="U1250" s="2" t="s">
        <v>1182</v>
      </c>
      <c r="V1250" s="5">
        <v>42370</v>
      </c>
      <c r="W1250" s="2">
        <v>2016</v>
      </c>
      <c r="X1250" s="5">
        <v>42735</v>
      </c>
      <c r="Y1250" s="2">
        <v>2016</v>
      </c>
      <c r="Z1250" s="2" t="s">
        <v>1298</v>
      </c>
      <c r="AA1250" s="4">
        <v>110848.5</v>
      </c>
      <c r="AB1250" s="4">
        <v>130801.23</v>
      </c>
      <c r="AC1250" s="4"/>
      <c r="AD1250" s="4"/>
      <c r="AE1250" s="4"/>
      <c r="AF1250" s="4"/>
      <c r="AG1250" s="4"/>
      <c r="AH1250" s="4"/>
      <c r="AI1250" s="4"/>
      <c r="AJ1250" s="4"/>
      <c r="AK1250" s="4">
        <v>110848.5</v>
      </c>
      <c r="AL1250" s="4">
        <v>130801.23</v>
      </c>
      <c r="AM1250" s="4"/>
      <c r="AN1250" s="4"/>
      <c r="AO1250" s="4"/>
      <c r="AP1250" s="4"/>
      <c r="AQ1250" s="4"/>
      <c r="AR1250" s="4"/>
      <c r="AS1250" s="4"/>
      <c r="AT1250" s="4"/>
      <c r="AU1250" s="2" t="s">
        <v>1401</v>
      </c>
      <c r="AV1250" s="2" t="s">
        <v>1289</v>
      </c>
      <c r="AW1250" s="2" t="s">
        <v>1289</v>
      </c>
    </row>
    <row r="1251" spans="1:49" ht="57" outlineLevel="2" x14ac:dyDescent="0.2">
      <c r="A1251" s="52" t="s">
        <v>2378</v>
      </c>
      <c r="B1251" s="52"/>
      <c r="C1251" s="2" t="s">
        <v>105</v>
      </c>
      <c r="D1251" s="2">
        <v>1</v>
      </c>
      <c r="E1251" s="2" t="s">
        <v>106</v>
      </c>
      <c r="F1251" s="2" t="s">
        <v>107</v>
      </c>
      <c r="G1251" s="2" t="s">
        <v>180</v>
      </c>
      <c r="H1251" s="2" t="s">
        <v>181</v>
      </c>
      <c r="I1251" s="2" t="s">
        <v>2382</v>
      </c>
      <c r="J1251" s="2" t="s">
        <v>111</v>
      </c>
      <c r="K1251" s="4">
        <v>150000</v>
      </c>
      <c r="L1251" s="4">
        <v>177000</v>
      </c>
      <c r="M1251" s="5">
        <v>42339</v>
      </c>
      <c r="N1251" s="2" t="s">
        <v>1399</v>
      </c>
      <c r="O1251" s="2"/>
      <c r="P1251" s="2" t="s">
        <v>233</v>
      </c>
      <c r="Q1251" s="2" t="s">
        <v>1406</v>
      </c>
      <c r="R1251" s="2" t="s">
        <v>1302</v>
      </c>
      <c r="S1251" s="2" t="s">
        <v>610</v>
      </c>
      <c r="T1251" s="2"/>
      <c r="U1251" s="2" t="s">
        <v>1182</v>
      </c>
      <c r="V1251" s="5">
        <v>42370</v>
      </c>
      <c r="W1251" s="2">
        <v>2016</v>
      </c>
      <c r="X1251" s="5">
        <v>42735</v>
      </c>
      <c r="Y1251" s="2">
        <v>2016</v>
      </c>
      <c r="Z1251" s="2" t="s">
        <v>1298</v>
      </c>
      <c r="AA1251" s="4">
        <v>150000</v>
      </c>
      <c r="AB1251" s="4">
        <v>177000</v>
      </c>
      <c r="AC1251" s="4"/>
      <c r="AD1251" s="4"/>
      <c r="AE1251" s="4"/>
      <c r="AF1251" s="4"/>
      <c r="AG1251" s="4"/>
      <c r="AH1251" s="4"/>
      <c r="AI1251" s="4"/>
      <c r="AJ1251" s="4"/>
      <c r="AK1251" s="4">
        <v>150000</v>
      </c>
      <c r="AL1251" s="4">
        <v>177000</v>
      </c>
      <c r="AM1251" s="4"/>
      <c r="AN1251" s="4"/>
      <c r="AO1251" s="4"/>
      <c r="AP1251" s="4"/>
      <c r="AQ1251" s="4"/>
      <c r="AR1251" s="4"/>
      <c r="AS1251" s="4"/>
      <c r="AT1251" s="4"/>
      <c r="AU1251" s="2" t="s">
        <v>1401</v>
      </c>
      <c r="AV1251" s="2" t="s">
        <v>1289</v>
      </c>
      <c r="AW1251" s="2" t="s">
        <v>1289</v>
      </c>
    </row>
    <row r="1252" spans="1:49" ht="42.75" outlineLevel="2" x14ac:dyDescent="0.2">
      <c r="A1252" s="52" t="s">
        <v>2383</v>
      </c>
      <c r="B1252" s="52"/>
      <c r="C1252" s="2" t="s">
        <v>105</v>
      </c>
      <c r="D1252" s="2">
        <v>1</v>
      </c>
      <c r="E1252" s="2" t="s">
        <v>106</v>
      </c>
      <c r="F1252" s="2" t="s">
        <v>107</v>
      </c>
      <c r="G1252" s="2" t="s">
        <v>180</v>
      </c>
      <c r="H1252" s="2" t="s">
        <v>181</v>
      </c>
      <c r="I1252" s="2" t="s">
        <v>2384</v>
      </c>
      <c r="J1252" s="2" t="s">
        <v>111</v>
      </c>
      <c r="K1252" s="4">
        <v>233420</v>
      </c>
      <c r="L1252" s="4">
        <v>275435.59999999998</v>
      </c>
      <c r="M1252" s="5">
        <v>42339</v>
      </c>
      <c r="N1252" s="2" t="s">
        <v>1399</v>
      </c>
      <c r="O1252" s="2"/>
      <c r="P1252" s="2" t="s">
        <v>233</v>
      </c>
      <c r="Q1252" s="2" t="s">
        <v>1406</v>
      </c>
      <c r="R1252" s="2" t="s">
        <v>1350</v>
      </c>
      <c r="S1252" s="2" t="s">
        <v>2385</v>
      </c>
      <c r="T1252" s="2"/>
      <c r="U1252" s="2" t="s">
        <v>950</v>
      </c>
      <c r="V1252" s="5">
        <v>42370</v>
      </c>
      <c r="W1252" s="2">
        <v>2016</v>
      </c>
      <c r="X1252" s="5">
        <v>42735</v>
      </c>
      <c r="Y1252" s="2">
        <v>2016</v>
      </c>
      <c r="Z1252" s="2" t="s">
        <v>2386</v>
      </c>
      <c r="AA1252" s="4">
        <v>233420</v>
      </c>
      <c r="AB1252" s="4">
        <v>275435.59999999998</v>
      </c>
      <c r="AC1252" s="4"/>
      <c r="AD1252" s="4"/>
      <c r="AE1252" s="4"/>
      <c r="AF1252" s="4"/>
      <c r="AG1252" s="4"/>
      <c r="AH1252" s="4"/>
      <c r="AI1252" s="4"/>
      <c r="AJ1252" s="4"/>
      <c r="AK1252" s="4">
        <v>233420</v>
      </c>
      <c r="AL1252" s="4">
        <v>275435.59999999998</v>
      </c>
      <c r="AM1252" s="4"/>
      <c r="AN1252" s="4"/>
      <c r="AO1252" s="4"/>
      <c r="AP1252" s="4"/>
      <c r="AQ1252" s="4"/>
      <c r="AR1252" s="4"/>
      <c r="AS1252" s="4"/>
      <c r="AT1252" s="4"/>
      <c r="AU1252" s="2" t="s">
        <v>1401</v>
      </c>
      <c r="AV1252" s="2" t="s">
        <v>1324</v>
      </c>
      <c r="AW1252" s="2" t="s">
        <v>1330</v>
      </c>
    </row>
    <row r="1253" spans="1:49" ht="42.75" outlineLevel="2" x14ac:dyDescent="0.2">
      <c r="A1253" s="52" t="s">
        <v>2387</v>
      </c>
      <c r="B1253" s="52"/>
      <c r="C1253" s="2" t="s">
        <v>105</v>
      </c>
      <c r="D1253" s="2">
        <v>1</v>
      </c>
      <c r="E1253" s="2" t="s">
        <v>106</v>
      </c>
      <c r="F1253" s="2" t="s">
        <v>107</v>
      </c>
      <c r="G1253" s="2" t="s">
        <v>180</v>
      </c>
      <c r="H1253" s="2" t="s">
        <v>181</v>
      </c>
      <c r="I1253" s="2" t="s">
        <v>2388</v>
      </c>
      <c r="J1253" s="2" t="s">
        <v>111</v>
      </c>
      <c r="K1253" s="4">
        <v>242771.19</v>
      </c>
      <c r="L1253" s="4">
        <v>286470</v>
      </c>
      <c r="M1253" s="5">
        <v>42339</v>
      </c>
      <c r="N1253" s="2" t="s">
        <v>1399</v>
      </c>
      <c r="O1253" s="2"/>
      <c r="P1253" s="2" t="s">
        <v>233</v>
      </c>
      <c r="Q1253" s="2" t="s">
        <v>1406</v>
      </c>
      <c r="R1253" s="2" t="s">
        <v>2183</v>
      </c>
      <c r="S1253" s="2" t="s">
        <v>2184</v>
      </c>
      <c r="T1253" s="2"/>
      <c r="U1253" s="2" t="s">
        <v>1103</v>
      </c>
      <c r="V1253" s="5">
        <v>42389</v>
      </c>
      <c r="W1253" s="2">
        <v>2016</v>
      </c>
      <c r="X1253" s="5">
        <v>42735</v>
      </c>
      <c r="Y1253" s="2">
        <v>2016</v>
      </c>
      <c r="Z1253" s="2" t="s">
        <v>2389</v>
      </c>
      <c r="AA1253" s="4">
        <v>242771.19</v>
      </c>
      <c r="AB1253" s="4">
        <v>286470</v>
      </c>
      <c r="AC1253" s="4"/>
      <c r="AD1253" s="4"/>
      <c r="AE1253" s="4"/>
      <c r="AF1253" s="4"/>
      <c r="AG1253" s="4"/>
      <c r="AH1253" s="4"/>
      <c r="AI1253" s="4"/>
      <c r="AJ1253" s="4"/>
      <c r="AK1253" s="4">
        <v>242771.19</v>
      </c>
      <c r="AL1253" s="4">
        <v>286470</v>
      </c>
      <c r="AM1253" s="4"/>
      <c r="AN1253" s="4"/>
      <c r="AO1253" s="4"/>
      <c r="AP1253" s="4"/>
      <c r="AQ1253" s="4"/>
      <c r="AR1253" s="4"/>
      <c r="AS1253" s="4"/>
      <c r="AT1253" s="4"/>
      <c r="AU1253" s="2" t="s">
        <v>1401</v>
      </c>
      <c r="AV1253" s="2" t="s">
        <v>1330</v>
      </c>
      <c r="AW1253" s="2" t="s">
        <v>2390</v>
      </c>
    </row>
    <row r="1254" spans="1:49" ht="42.75" outlineLevel="2" x14ac:dyDescent="0.2">
      <c r="A1254" s="52" t="s">
        <v>2391</v>
      </c>
      <c r="B1254" s="52"/>
      <c r="C1254" s="2" t="s">
        <v>105</v>
      </c>
      <c r="D1254" s="2">
        <v>1</v>
      </c>
      <c r="E1254" s="2" t="s">
        <v>106</v>
      </c>
      <c r="F1254" s="2" t="s">
        <v>107</v>
      </c>
      <c r="G1254" s="2" t="s">
        <v>180</v>
      </c>
      <c r="H1254" s="2" t="s">
        <v>181</v>
      </c>
      <c r="I1254" s="2" t="s">
        <v>2392</v>
      </c>
      <c r="J1254" s="2" t="s">
        <v>111</v>
      </c>
      <c r="K1254" s="4">
        <v>62940.68</v>
      </c>
      <c r="L1254" s="4">
        <v>74270</v>
      </c>
      <c r="M1254" s="5">
        <v>42339</v>
      </c>
      <c r="N1254" s="2" t="s">
        <v>1399</v>
      </c>
      <c r="O1254" s="2"/>
      <c r="P1254" s="2" t="s">
        <v>233</v>
      </c>
      <c r="Q1254" s="2" t="s">
        <v>1406</v>
      </c>
      <c r="R1254" s="2" t="s">
        <v>1388</v>
      </c>
      <c r="S1254" s="2" t="s">
        <v>1389</v>
      </c>
      <c r="T1254" s="2"/>
      <c r="U1254" s="2" t="s">
        <v>1103</v>
      </c>
      <c r="V1254" s="5">
        <v>42389</v>
      </c>
      <c r="W1254" s="2">
        <v>2016</v>
      </c>
      <c r="X1254" s="5">
        <v>42735</v>
      </c>
      <c r="Y1254" s="2">
        <v>2016</v>
      </c>
      <c r="Z1254" s="2" t="s">
        <v>2389</v>
      </c>
      <c r="AA1254" s="4">
        <v>62940.68</v>
      </c>
      <c r="AB1254" s="4">
        <v>74270</v>
      </c>
      <c r="AC1254" s="4"/>
      <c r="AD1254" s="4"/>
      <c r="AE1254" s="4"/>
      <c r="AF1254" s="4"/>
      <c r="AG1254" s="4"/>
      <c r="AH1254" s="4"/>
      <c r="AI1254" s="4"/>
      <c r="AJ1254" s="4"/>
      <c r="AK1254" s="4">
        <v>62940.68</v>
      </c>
      <c r="AL1254" s="4">
        <v>74270</v>
      </c>
      <c r="AM1254" s="4"/>
      <c r="AN1254" s="4"/>
      <c r="AO1254" s="4"/>
      <c r="AP1254" s="4"/>
      <c r="AQ1254" s="4"/>
      <c r="AR1254" s="4"/>
      <c r="AS1254" s="4"/>
      <c r="AT1254" s="4"/>
      <c r="AU1254" s="2" t="s">
        <v>1401</v>
      </c>
      <c r="AV1254" s="2" t="s">
        <v>1330</v>
      </c>
      <c r="AW1254" s="2" t="s">
        <v>2390</v>
      </c>
    </row>
    <row r="1255" spans="1:49" ht="28.5" outlineLevel="2" x14ac:dyDescent="0.2">
      <c r="A1255" s="52" t="s">
        <v>2393</v>
      </c>
      <c r="B1255" s="52"/>
      <c r="C1255" s="2" t="s">
        <v>105</v>
      </c>
      <c r="D1255" s="2">
        <v>1</v>
      </c>
      <c r="E1255" s="2" t="s">
        <v>106</v>
      </c>
      <c r="F1255" s="2" t="s">
        <v>107</v>
      </c>
      <c r="G1255" s="2" t="s">
        <v>180</v>
      </c>
      <c r="H1255" s="2" t="s">
        <v>181</v>
      </c>
      <c r="I1255" s="2" t="s">
        <v>2394</v>
      </c>
      <c r="J1255" s="2" t="s">
        <v>111</v>
      </c>
      <c r="K1255" s="4">
        <v>102580.1</v>
      </c>
      <c r="L1255" s="4">
        <v>121044.52</v>
      </c>
      <c r="M1255" s="5">
        <v>42278</v>
      </c>
      <c r="N1255" s="2" t="s">
        <v>1399</v>
      </c>
      <c r="O1255" s="2"/>
      <c r="P1255" s="2" t="s">
        <v>233</v>
      </c>
      <c r="Q1255" s="2" t="s">
        <v>1406</v>
      </c>
      <c r="R1255" s="2" t="s">
        <v>1172</v>
      </c>
      <c r="S1255" s="2" t="s">
        <v>1314</v>
      </c>
      <c r="T1255" s="2"/>
      <c r="U1255" s="2" t="s">
        <v>1174</v>
      </c>
      <c r="V1255" s="5">
        <v>42370</v>
      </c>
      <c r="W1255" s="2">
        <v>2016</v>
      </c>
      <c r="X1255" s="5">
        <v>42735</v>
      </c>
      <c r="Y1255" s="2">
        <v>2016</v>
      </c>
      <c r="Z1255" s="2" t="s">
        <v>1315</v>
      </c>
      <c r="AA1255" s="4">
        <v>102580.1</v>
      </c>
      <c r="AB1255" s="4">
        <v>121044.52</v>
      </c>
      <c r="AC1255" s="4"/>
      <c r="AD1255" s="4"/>
      <c r="AE1255" s="4"/>
      <c r="AF1255" s="4"/>
      <c r="AG1255" s="4"/>
      <c r="AH1255" s="4"/>
      <c r="AI1255" s="4"/>
      <c r="AJ1255" s="4"/>
      <c r="AK1255" s="4">
        <v>102580.1</v>
      </c>
      <c r="AL1255" s="4">
        <v>121044.52</v>
      </c>
      <c r="AM1255" s="4"/>
      <c r="AN1255" s="4"/>
      <c r="AO1255" s="4"/>
      <c r="AP1255" s="4"/>
      <c r="AQ1255" s="4"/>
      <c r="AR1255" s="4"/>
      <c r="AS1255" s="4"/>
      <c r="AT1255" s="4"/>
      <c r="AU1255" s="2" t="s">
        <v>1401</v>
      </c>
      <c r="AV1255" s="2" t="s">
        <v>1310</v>
      </c>
      <c r="AW1255" s="2" t="s">
        <v>1310</v>
      </c>
    </row>
    <row r="1256" spans="1:49" ht="28.5" outlineLevel="2" x14ac:dyDescent="0.2">
      <c r="A1256" s="52" t="s">
        <v>2395</v>
      </c>
      <c r="B1256" s="52"/>
      <c r="C1256" s="2" t="s">
        <v>105</v>
      </c>
      <c r="D1256" s="2">
        <v>1</v>
      </c>
      <c r="E1256" s="2" t="s">
        <v>106</v>
      </c>
      <c r="F1256" s="2" t="s">
        <v>107</v>
      </c>
      <c r="G1256" s="2" t="s">
        <v>180</v>
      </c>
      <c r="H1256" s="2" t="s">
        <v>181</v>
      </c>
      <c r="I1256" s="2" t="s">
        <v>2396</v>
      </c>
      <c r="J1256" s="2" t="s">
        <v>111</v>
      </c>
      <c r="K1256" s="4">
        <v>448126.56</v>
      </c>
      <c r="L1256" s="4">
        <v>528789.34</v>
      </c>
      <c r="M1256" s="5">
        <v>42278</v>
      </c>
      <c r="N1256" s="2" t="s">
        <v>1399</v>
      </c>
      <c r="O1256" s="2"/>
      <c r="P1256" s="2" t="s">
        <v>233</v>
      </c>
      <c r="Q1256" s="2" t="s">
        <v>1406</v>
      </c>
      <c r="R1256" s="2" t="s">
        <v>1172</v>
      </c>
      <c r="S1256" s="2" t="s">
        <v>1314</v>
      </c>
      <c r="T1256" s="2"/>
      <c r="U1256" s="2" t="s">
        <v>1174</v>
      </c>
      <c r="V1256" s="5">
        <v>42370</v>
      </c>
      <c r="W1256" s="2">
        <v>2016</v>
      </c>
      <c r="X1256" s="5">
        <v>42735</v>
      </c>
      <c r="Y1256" s="2">
        <v>2016</v>
      </c>
      <c r="Z1256" s="2" t="s">
        <v>1315</v>
      </c>
      <c r="AA1256" s="4">
        <v>448126.56</v>
      </c>
      <c r="AB1256" s="4">
        <v>528789.34</v>
      </c>
      <c r="AC1256" s="4"/>
      <c r="AD1256" s="4"/>
      <c r="AE1256" s="4"/>
      <c r="AF1256" s="4"/>
      <c r="AG1256" s="4"/>
      <c r="AH1256" s="4"/>
      <c r="AI1256" s="4"/>
      <c r="AJ1256" s="4"/>
      <c r="AK1256" s="4">
        <v>448126.56</v>
      </c>
      <c r="AL1256" s="4">
        <v>528789.34</v>
      </c>
      <c r="AM1256" s="4"/>
      <c r="AN1256" s="4"/>
      <c r="AO1256" s="4"/>
      <c r="AP1256" s="4"/>
      <c r="AQ1256" s="4"/>
      <c r="AR1256" s="4"/>
      <c r="AS1256" s="4"/>
      <c r="AT1256" s="4"/>
      <c r="AU1256" s="2" t="s">
        <v>1401</v>
      </c>
      <c r="AV1256" s="2" t="s">
        <v>1310</v>
      </c>
      <c r="AW1256" s="2" t="s">
        <v>1310</v>
      </c>
    </row>
    <row r="1257" spans="1:49" ht="28.5" outlineLevel="2" x14ac:dyDescent="0.2">
      <c r="A1257" s="52" t="s">
        <v>2397</v>
      </c>
      <c r="B1257" s="52"/>
      <c r="C1257" s="2" t="s">
        <v>105</v>
      </c>
      <c r="D1257" s="2">
        <v>1</v>
      </c>
      <c r="E1257" s="2" t="s">
        <v>106</v>
      </c>
      <c r="F1257" s="2" t="s">
        <v>107</v>
      </c>
      <c r="G1257" s="2" t="s">
        <v>180</v>
      </c>
      <c r="H1257" s="2" t="s">
        <v>181</v>
      </c>
      <c r="I1257" s="2" t="s">
        <v>2398</v>
      </c>
      <c r="J1257" s="2" t="s">
        <v>111</v>
      </c>
      <c r="K1257" s="4">
        <v>297870.24</v>
      </c>
      <c r="L1257" s="4">
        <v>351486.88</v>
      </c>
      <c r="M1257" s="5">
        <v>42278</v>
      </c>
      <c r="N1257" s="2" t="s">
        <v>1399</v>
      </c>
      <c r="O1257" s="2"/>
      <c r="P1257" s="2" t="s">
        <v>233</v>
      </c>
      <c r="Q1257" s="2" t="s">
        <v>1406</v>
      </c>
      <c r="R1257" s="2" t="s">
        <v>1172</v>
      </c>
      <c r="S1257" s="2" t="s">
        <v>1314</v>
      </c>
      <c r="T1257" s="2"/>
      <c r="U1257" s="2" t="s">
        <v>1174</v>
      </c>
      <c r="V1257" s="5">
        <v>42370</v>
      </c>
      <c r="W1257" s="2">
        <v>2016</v>
      </c>
      <c r="X1257" s="5">
        <v>42735</v>
      </c>
      <c r="Y1257" s="2">
        <v>2016</v>
      </c>
      <c r="Z1257" s="2" t="s">
        <v>1315</v>
      </c>
      <c r="AA1257" s="4">
        <v>297870.24</v>
      </c>
      <c r="AB1257" s="4">
        <v>351486.88</v>
      </c>
      <c r="AC1257" s="4"/>
      <c r="AD1257" s="4"/>
      <c r="AE1257" s="4"/>
      <c r="AF1257" s="4"/>
      <c r="AG1257" s="4"/>
      <c r="AH1257" s="4"/>
      <c r="AI1257" s="4"/>
      <c r="AJ1257" s="4"/>
      <c r="AK1257" s="4">
        <v>297870.24</v>
      </c>
      <c r="AL1257" s="4">
        <v>351486.88</v>
      </c>
      <c r="AM1257" s="4"/>
      <c r="AN1257" s="4"/>
      <c r="AO1257" s="4"/>
      <c r="AP1257" s="4"/>
      <c r="AQ1257" s="4"/>
      <c r="AR1257" s="4"/>
      <c r="AS1257" s="4"/>
      <c r="AT1257" s="4"/>
      <c r="AU1257" s="2" t="s">
        <v>1401</v>
      </c>
      <c r="AV1257" s="2" t="s">
        <v>1310</v>
      </c>
      <c r="AW1257" s="2" t="s">
        <v>1310</v>
      </c>
    </row>
    <row r="1258" spans="1:49" ht="28.5" outlineLevel="2" x14ac:dyDescent="0.2">
      <c r="A1258" s="52" t="s">
        <v>2399</v>
      </c>
      <c r="B1258" s="52"/>
      <c r="C1258" s="2" t="s">
        <v>105</v>
      </c>
      <c r="D1258" s="2">
        <v>1</v>
      </c>
      <c r="E1258" s="2" t="s">
        <v>106</v>
      </c>
      <c r="F1258" s="2" t="s">
        <v>107</v>
      </c>
      <c r="G1258" s="2" t="s">
        <v>180</v>
      </c>
      <c r="H1258" s="2" t="s">
        <v>181</v>
      </c>
      <c r="I1258" s="2" t="s">
        <v>2400</v>
      </c>
      <c r="J1258" s="2" t="s">
        <v>111</v>
      </c>
      <c r="K1258" s="4">
        <v>103982.39999999999</v>
      </c>
      <c r="L1258" s="4">
        <v>122699.23</v>
      </c>
      <c r="M1258" s="5">
        <v>42278</v>
      </c>
      <c r="N1258" s="2" t="s">
        <v>1399</v>
      </c>
      <c r="O1258" s="2"/>
      <c r="P1258" s="2" t="s">
        <v>233</v>
      </c>
      <c r="Q1258" s="2" t="s">
        <v>1406</v>
      </c>
      <c r="R1258" s="2" t="s">
        <v>1172</v>
      </c>
      <c r="S1258" s="2" t="s">
        <v>1314</v>
      </c>
      <c r="T1258" s="2"/>
      <c r="U1258" s="2" t="s">
        <v>1174</v>
      </c>
      <c r="V1258" s="5">
        <v>42370</v>
      </c>
      <c r="W1258" s="2">
        <v>2016</v>
      </c>
      <c r="X1258" s="5">
        <v>42735</v>
      </c>
      <c r="Y1258" s="2">
        <v>2016</v>
      </c>
      <c r="Z1258" s="2" t="s">
        <v>1315</v>
      </c>
      <c r="AA1258" s="4">
        <v>103982.39999999999</v>
      </c>
      <c r="AB1258" s="4">
        <v>122699.23</v>
      </c>
      <c r="AC1258" s="4"/>
      <c r="AD1258" s="4"/>
      <c r="AE1258" s="4"/>
      <c r="AF1258" s="4"/>
      <c r="AG1258" s="4"/>
      <c r="AH1258" s="4"/>
      <c r="AI1258" s="4"/>
      <c r="AJ1258" s="4"/>
      <c r="AK1258" s="4">
        <v>103982.39999999999</v>
      </c>
      <c r="AL1258" s="4">
        <v>122699.23</v>
      </c>
      <c r="AM1258" s="4"/>
      <c r="AN1258" s="4"/>
      <c r="AO1258" s="4"/>
      <c r="AP1258" s="4"/>
      <c r="AQ1258" s="4"/>
      <c r="AR1258" s="4"/>
      <c r="AS1258" s="4"/>
      <c r="AT1258" s="4"/>
      <c r="AU1258" s="2" t="s">
        <v>1401</v>
      </c>
      <c r="AV1258" s="2" t="s">
        <v>1310</v>
      </c>
      <c r="AW1258" s="2" t="s">
        <v>1310</v>
      </c>
    </row>
    <row r="1259" spans="1:49" ht="71.25" outlineLevel="2" x14ac:dyDescent="0.2">
      <c r="A1259" s="52" t="s">
        <v>2401</v>
      </c>
      <c r="B1259" s="52"/>
      <c r="C1259" s="2" t="s">
        <v>105</v>
      </c>
      <c r="D1259" s="2">
        <v>1</v>
      </c>
      <c r="E1259" s="2" t="s">
        <v>106</v>
      </c>
      <c r="F1259" s="2" t="s">
        <v>107</v>
      </c>
      <c r="G1259" s="2" t="s">
        <v>180</v>
      </c>
      <c r="H1259" s="2" t="s">
        <v>181</v>
      </c>
      <c r="I1259" s="2" t="s">
        <v>2402</v>
      </c>
      <c r="J1259" s="2" t="s">
        <v>111</v>
      </c>
      <c r="K1259" s="4">
        <v>495000</v>
      </c>
      <c r="L1259" s="4">
        <v>495000</v>
      </c>
      <c r="M1259" s="5">
        <v>42309</v>
      </c>
      <c r="N1259" s="2" t="s">
        <v>1399</v>
      </c>
      <c r="O1259" s="2"/>
      <c r="P1259" s="2" t="s">
        <v>233</v>
      </c>
      <c r="Q1259" s="2" t="s">
        <v>1406</v>
      </c>
      <c r="R1259" s="2" t="s">
        <v>2403</v>
      </c>
      <c r="S1259" s="2" t="s">
        <v>2159</v>
      </c>
      <c r="T1259" s="2"/>
      <c r="U1259" s="2" t="s">
        <v>950</v>
      </c>
      <c r="V1259" s="5">
        <v>42381</v>
      </c>
      <c r="W1259" s="2">
        <v>2016</v>
      </c>
      <c r="X1259" s="5">
        <v>42490</v>
      </c>
      <c r="Y1259" s="2">
        <v>2016</v>
      </c>
      <c r="Z1259" s="2" t="s">
        <v>2404</v>
      </c>
      <c r="AA1259" s="4">
        <v>495000</v>
      </c>
      <c r="AB1259" s="4">
        <v>495000</v>
      </c>
      <c r="AC1259" s="4"/>
      <c r="AD1259" s="4"/>
      <c r="AE1259" s="4"/>
      <c r="AF1259" s="4"/>
      <c r="AG1259" s="4"/>
      <c r="AH1259" s="4"/>
      <c r="AI1259" s="4"/>
      <c r="AJ1259" s="4"/>
      <c r="AK1259" s="4">
        <v>495000</v>
      </c>
      <c r="AL1259" s="4">
        <v>495000</v>
      </c>
      <c r="AM1259" s="4"/>
      <c r="AN1259" s="4"/>
      <c r="AO1259" s="4"/>
      <c r="AP1259" s="4"/>
      <c r="AQ1259" s="4"/>
      <c r="AR1259" s="4"/>
      <c r="AS1259" s="4"/>
      <c r="AT1259" s="4"/>
      <c r="AU1259" s="2" t="s">
        <v>1401</v>
      </c>
      <c r="AV1259" s="2" t="s">
        <v>2405</v>
      </c>
      <c r="AW1259" s="2" t="s">
        <v>183</v>
      </c>
    </row>
    <row r="1260" spans="1:49" ht="71.25" outlineLevel="2" x14ac:dyDescent="0.2">
      <c r="A1260" s="52" t="s">
        <v>2406</v>
      </c>
      <c r="B1260" s="52"/>
      <c r="C1260" s="2" t="s">
        <v>105</v>
      </c>
      <c r="D1260" s="2">
        <v>1</v>
      </c>
      <c r="E1260" s="2" t="s">
        <v>106</v>
      </c>
      <c r="F1260" s="2" t="s">
        <v>107</v>
      </c>
      <c r="G1260" s="2" t="s">
        <v>180</v>
      </c>
      <c r="H1260" s="2" t="s">
        <v>181</v>
      </c>
      <c r="I1260" s="2" t="s">
        <v>2407</v>
      </c>
      <c r="J1260" s="2" t="s">
        <v>111</v>
      </c>
      <c r="K1260" s="4">
        <v>65000</v>
      </c>
      <c r="L1260" s="4">
        <v>76700</v>
      </c>
      <c r="M1260" s="5">
        <v>42309</v>
      </c>
      <c r="N1260" s="2" t="s">
        <v>1399</v>
      </c>
      <c r="O1260" s="2"/>
      <c r="P1260" s="2" t="s">
        <v>233</v>
      </c>
      <c r="Q1260" s="2" t="s">
        <v>1406</v>
      </c>
      <c r="R1260" s="2" t="s">
        <v>2183</v>
      </c>
      <c r="S1260" s="2" t="s">
        <v>2184</v>
      </c>
      <c r="T1260" s="2"/>
      <c r="U1260" s="2" t="s">
        <v>950</v>
      </c>
      <c r="V1260" s="5">
        <v>42383</v>
      </c>
      <c r="W1260" s="2">
        <v>2016</v>
      </c>
      <c r="X1260" s="5">
        <v>42735</v>
      </c>
      <c r="Y1260" s="2">
        <v>2016</v>
      </c>
      <c r="Z1260" s="2" t="s">
        <v>2404</v>
      </c>
      <c r="AA1260" s="4">
        <v>65000</v>
      </c>
      <c r="AB1260" s="4">
        <v>76700</v>
      </c>
      <c r="AC1260" s="4"/>
      <c r="AD1260" s="4"/>
      <c r="AE1260" s="4"/>
      <c r="AF1260" s="4"/>
      <c r="AG1260" s="4"/>
      <c r="AH1260" s="4"/>
      <c r="AI1260" s="4"/>
      <c r="AJ1260" s="4"/>
      <c r="AK1260" s="4">
        <v>65000</v>
      </c>
      <c r="AL1260" s="4">
        <v>76700</v>
      </c>
      <c r="AM1260" s="4"/>
      <c r="AN1260" s="4"/>
      <c r="AO1260" s="4"/>
      <c r="AP1260" s="4"/>
      <c r="AQ1260" s="4"/>
      <c r="AR1260" s="4"/>
      <c r="AS1260" s="4"/>
      <c r="AT1260" s="4"/>
      <c r="AU1260" s="2" t="s">
        <v>1401</v>
      </c>
      <c r="AV1260" s="2" t="s">
        <v>2405</v>
      </c>
      <c r="AW1260" s="2" t="s">
        <v>183</v>
      </c>
    </row>
    <row r="1261" spans="1:49" ht="99.75" outlineLevel="2" x14ac:dyDescent="0.2">
      <c r="A1261" s="52" t="s">
        <v>2408</v>
      </c>
      <c r="B1261" s="52"/>
      <c r="C1261" s="2" t="s">
        <v>105</v>
      </c>
      <c r="D1261" s="2">
        <v>1</v>
      </c>
      <c r="E1261" s="2" t="s">
        <v>106</v>
      </c>
      <c r="F1261" s="2" t="s">
        <v>107</v>
      </c>
      <c r="G1261" s="2" t="s">
        <v>180</v>
      </c>
      <c r="H1261" s="2" t="s">
        <v>181</v>
      </c>
      <c r="I1261" s="2" t="s">
        <v>2409</v>
      </c>
      <c r="J1261" s="2" t="s">
        <v>111</v>
      </c>
      <c r="K1261" s="4">
        <v>99000</v>
      </c>
      <c r="L1261" s="4">
        <v>116820</v>
      </c>
      <c r="M1261" s="5">
        <v>42278</v>
      </c>
      <c r="N1261" s="2" t="s">
        <v>1399</v>
      </c>
      <c r="O1261" s="2"/>
      <c r="P1261" s="2" t="s">
        <v>233</v>
      </c>
      <c r="Q1261" s="2" t="s">
        <v>1406</v>
      </c>
      <c r="R1261" s="2" t="s">
        <v>1165</v>
      </c>
      <c r="S1261" s="2" t="s">
        <v>1166</v>
      </c>
      <c r="T1261" s="2"/>
      <c r="U1261" s="2" t="s">
        <v>950</v>
      </c>
      <c r="V1261" s="5">
        <v>42370</v>
      </c>
      <c r="W1261" s="2">
        <v>2016</v>
      </c>
      <c r="X1261" s="5">
        <v>42735</v>
      </c>
      <c r="Y1261" s="2">
        <v>2016</v>
      </c>
      <c r="Z1261" s="2" t="s">
        <v>2410</v>
      </c>
      <c r="AA1261" s="4">
        <v>99000</v>
      </c>
      <c r="AB1261" s="4">
        <v>116820</v>
      </c>
      <c r="AC1261" s="4"/>
      <c r="AD1261" s="4"/>
      <c r="AE1261" s="4"/>
      <c r="AF1261" s="4"/>
      <c r="AG1261" s="4"/>
      <c r="AH1261" s="4"/>
      <c r="AI1261" s="4"/>
      <c r="AJ1261" s="4"/>
      <c r="AK1261" s="4">
        <v>99000</v>
      </c>
      <c r="AL1261" s="4">
        <v>116820</v>
      </c>
      <c r="AM1261" s="4"/>
      <c r="AN1261" s="4"/>
      <c r="AO1261" s="4"/>
      <c r="AP1261" s="4"/>
      <c r="AQ1261" s="4"/>
      <c r="AR1261" s="4"/>
      <c r="AS1261" s="4"/>
      <c r="AT1261" s="4"/>
      <c r="AU1261" s="2" t="s">
        <v>1401</v>
      </c>
      <c r="AV1261" s="2" t="s">
        <v>1892</v>
      </c>
      <c r="AW1261" s="2" t="s">
        <v>1330</v>
      </c>
    </row>
    <row r="1262" spans="1:49" ht="99.75" outlineLevel="2" x14ac:dyDescent="0.2">
      <c r="A1262" s="52" t="s">
        <v>2411</v>
      </c>
      <c r="B1262" s="52"/>
      <c r="C1262" s="2" t="s">
        <v>105</v>
      </c>
      <c r="D1262" s="2">
        <v>1</v>
      </c>
      <c r="E1262" s="2" t="s">
        <v>106</v>
      </c>
      <c r="F1262" s="2" t="s">
        <v>107</v>
      </c>
      <c r="G1262" s="2" t="s">
        <v>180</v>
      </c>
      <c r="H1262" s="2" t="s">
        <v>181</v>
      </c>
      <c r="I1262" s="2" t="s">
        <v>2412</v>
      </c>
      <c r="J1262" s="2" t="s">
        <v>111</v>
      </c>
      <c r="K1262" s="4">
        <v>180000</v>
      </c>
      <c r="L1262" s="4">
        <v>212400</v>
      </c>
      <c r="M1262" s="5">
        <v>42278</v>
      </c>
      <c r="N1262" s="2" t="s">
        <v>1399</v>
      </c>
      <c r="O1262" s="2"/>
      <c r="P1262" s="2" t="s">
        <v>233</v>
      </c>
      <c r="Q1262" s="2" t="s">
        <v>1406</v>
      </c>
      <c r="R1262" s="2" t="s">
        <v>1165</v>
      </c>
      <c r="S1262" s="2" t="s">
        <v>1166</v>
      </c>
      <c r="T1262" s="2"/>
      <c r="U1262" s="2" t="s">
        <v>950</v>
      </c>
      <c r="V1262" s="5">
        <v>42370</v>
      </c>
      <c r="W1262" s="2">
        <v>2016</v>
      </c>
      <c r="X1262" s="5">
        <v>42735</v>
      </c>
      <c r="Y1262" s="2">
        <v>2016</v>
      </c>
      <c r="Z1262" s="2" t="s">
        <v>2410</v>
      </c>
      <c r="AA1262" s="4">
        <v>180000</v>
      </c>
      <c r="AB1262" s="4">
        <v>212400</v>
      </c>
      <c r="AC1262" s="4"/>
      <c r="AD1262" s="4"/>
      <c r="AE1262" s="4"/>
      <c r="AF1262" s="4"/>
      <c r="AG1262" s="4"/>
      <c r="AH1262" s="4"/>
      <c r="AI1262" s="4"/>
      <c r="AJ1262" s="4"/>
      <c r="AK1262" s="4">
        <v>180000</v>
      </c>
      <c r="AL1262" s="4">
        <v>212400</v>
      </c>
      <c r="AM1262" s="4"/>
      <c r="AN1262" s="4"/>
      <c r="AO1262" s="4"/>
      <c r="AP1262" s="4"/>
      <c r="AQ1262" s="4"/>
      <c r="AR1262" s="4"/>
      <c r="AS1262" s="4"/>
      <c r="AT1262" s="4"/>
      <c r="AU1262" s="2" t="s">
        <v>1401</v>
      </c>
      <c r="AV1262" s="2" t="s">
        <v>1892</v>
      </c>
      <c r="AW1262" s="2" t="s">
        <v>1330</v>
      </c>
    </row>
    <row r="1263" spans="1:49" ht="114" outlineLevel="2" x14ac:dyDescent="0.2">
      <c r="A1263" s="52" t="s">
        <v>2413</v>
      </c>
      <c r="B1263" s="52"/>
      <c r="C1263" s="2" t="s">
        <v>105</v>
      </c>
      <c r="D1263" s="2">
        <v>1</v>
      </c>
      <c r="E1263" s="2" t="s">
        <v>106</v>
      </c>
      <c r="F1263" s="2" t="s">
        <v>107</v>
      </c>
      <c r="G1263" s="2" t="s">
        <v>180</v>
      </c>
      <c r="H1263" s="2" t="s">
        <v>181</v>
      </c>
      <c r="I1263" s="2" t="s">
        <v>2414</v>
      </c>
      <c r="J1263" s="2" t="s">
        <v>111</v>
      </c>
      <c r="K1263" s="4">
        <v>395000</v>
      </c>
      <c r="L1263" s="4">
        <v>466100</v>
      </c>
      <c r="M1263" s="5">
        <v>42278</v>
      </c>
      <c r="N1263" s="2" t="s">
        <v>1399</v>
      </c>
      <c r="O1263" s="2"/>
      <c r="P1263" s="2" t="s">
        <v>233</v>
      </c>
      <c r="Q1263" s="2" t="s">
        <v>1406</v>
      </c>
      <c r="R1263" s="2" t="s">
        <v>2415</v>
      </c>
      <c r="S1263" s="2" t="s">
        <v>1372</v>
      </c>
      <c r="T1263" s="2"/>
      <c r="U1263" s="2" t="s">
        <v>950</v>
      </c>
      <c r="V1263" s="5">
        <v>42370</v>
      </c>
      <c r="W1263" s="2">
        <v>2016</v>
      </c>
      <c r="X1263" s="5">
        <v>42735</v>
      </c>
      <c r="Y1263" s="2">
        <v>2016</v>
      </c>
      <c r="Z1263" s="2" t="s">
        <v>2416</v>
      </c>
      <c r="AA1263" s="4">
        <v>395000</v>
      </c>
      <c r="AB1263" s="4">
        <v>466100</v>
      </c>
      <c r="AC1263" s="4"/>
      <c r="AD1263" s="4"/>
      <c r="AE1263" s="4"/>
      <c r="AF1263" s="4"/>
      <c r="AG1263" s="4"/>
      <c r="AH1263" s="4"/>
      <c r="AI1263" s="4"/>
      <c r="AJ1263" s="4"/>
      <c r="AK1263" s="4">
        <v>395000</v>
      </c>
      <c r="AL1263" s="4">
        <v>466100</v>
      </c>
      <c r="AM1263" s="4"/>
      <c r="AN1263" s="4"/>
      <c r="AO1263" s="4"/>
      <c r="AP1263" s="4"/>
      <c r="AQ1263" s="4"/>
      <c r="AR1263" s="4"/>
      <c r="AS1263" s="4"/>
      <c r="AT1263" s="4"/>
      <c r="AU1263" s="2" t="s">
        <v>1401</v>
      </c>
      <c r="AV1263" s="2" t="s">
        <v>1892</v>
      </c>
      <c r="AW1263" s="2" t="s">
        <v>1330</v>
      </c>
    </row>
    <row r="1264" spans="1:49" ht="99.75" outlineLevel="2" x14ac:dyDescent="0.2">
      <c r="A1264" s="52" t="s">
        <v>2417</v>
      </c>
      <c r="B1264" s="52"/>
      <c r="C1264" s="2" t="s">
        <v>105</v>
      </c>
      <c r="D1264" s="2">
        <v>1</v>
      </c>
      <c r="E1264" s="2" t="s">
        <v>106</v>
      </c>
      <c r="F1264" s="2" t="s">
        <v>107</v>
      </c>
      <c r="G1264" s="2" t="s">
        <v>180</v>
      </c>
      <c r="H1264" s="2" t="s">
        <v>181</v>
      </c>
      <c r="I1264" s="2" t="s">
        <v>2418</v>
      </c>
      <c r="J1264" s="2" t="s">
        <v>111</v>
      </c>
      <c r="K1264" s="4">
        <v>250000</v>
      </c>
      <c r="L1264" s="4">
        <v>295000</v>
      </c>
      <c r="M1264" s="5">
        <v>42278</v>
      </c>
      <c r="N1264" s="2" t="s">
        <v>1399</v>
      </c>
      <c r="O1264" s="2"/>
      <c r="P1264" s="2" t="s">
        <v>233</v>
      </c>
      <c r="Q1264" s="2" t="s">
        <v>1406</v>
      </c>
      <c r="R1264" s="2" t="s">
        <v>1165</v>
      </c>
      <c r="S1264" s="2" t="s">
        <v>1166</v>
      </c>
      <c r="T1264" s="2"/>
      <c r="U1264" s="2" t="s">
        <v>950</v>
      </c>
      <c r="V1264" s="5">
        <v>42370</v>
      </c>
      <c r="W1264" s="2">
        <v>2016</v>
      </c>
      <c r="X1264" s="5">
        <v>42735</v>
      </c>
      <c r="Y1264" s="2">
        <v>2016</v>
      </c>
      <c r="Z1264" s="2" t="s">
        <v>2410</v>
      </c>
      <c r="AA1264" s="4">
        <v>250000</v>
      </c>
      <c r="AB1264" s="4">
        <v>295000</v>
      </c>
      <c r="AC1264" s="4"/>
      <c r="AD1264" s="4"/>
      <c r="AE1264" s="4"/>
      <c r="AF1264" s="4"/>
      <c r="AG1264" s="4"/>
      <c r="AH1264" s="4"/>
      <c r="AI1264" s="4"/>
      <c r="AJ1264" s="4"/>
      <c r="AK1264" s="4">
        <v>250000</v>
      </c>
      <c r="AL1264" s="4">
        <v>295000</v>
      </c>
      <c r="AM1264" s="4"/>
      <c r="AN1264" s="4"/>
      <c r="AO1264" s="4"/>
      <c r="AP1264" s="4"/>
      <c r="AQ1264" s="4"/>
      <c r="AR1264" s="4"/>
      <c r="AS1264" s="4"/>
      <c r="AT1264" s="4"/>
      <c r="AU1264" s="2" t="s">
        <v>1401</v>
      </c>
      <c r="AV1264" s="2" t="s">
        <v>1892</v>
      </c>
      <c r="AW1264" s="2" t="s">
        <v>1330</v>
      </c>
    </row>
    <row r="1265" spans="1:49" ht="114" outlineLevel="2" x14ac:dyDescent="0.2">
      <c r="A1265" s="52" t="s">
        <v>2419</v>
      </c>
      <c r="B1265" s="52"/>
      <c r="C1265" s="2" t="s">
        <v>105</v>
      </c>
      <c r="D1265" s="2">
        <v>1</v>
      </c>
      <c r="E1265" s="2" t="s">
        <v>106</v>
      </c>
      <c r="F1265" s="2" t="s">
        <v>107</v>
      </c>
      <c r="G1265" s="2" t="s">
        <v>180</v>
      </c>
      <c r="H1265" s="2" t="s">
        <v>181</v>
      </c>
      <c r="I1265" s="2" t="s">
        <v>2420</v>
      </c>
      <c r="J1265" s="2" t="s">
        <v>111</v>
      </c>
      <c r="K1265" s="4">
        <v>495000</v>
      </c>
      <c r="L1265" s="4">
        <v>584100</v>
      </c>
      <c r="M1265" s="5">
        <v>42278</v>
      </c>
      <c r="N1265" s="2" t="s">
        <v>1399</v>
      </c>
      <c r="O1265" s="2"/>
      <c r="P1265" s="2" t="s">
        <v>233</v>
      </c>
      <c r="Q1265" s="2" t="s">
        <v>1406</v>
      </c>
      <c r="R1265" s="2" t="s">
        <v>2052</v>
      </c>
      <c r="S1265" s="2" t="s">
        <v>1372</v>
      </c>
      <c r="T1265" s="2"/>
      <c r="U1265" s="2" t="s">
        <v>950</v>
      </c>
      <c r="V1265" s="5">
        <v>42370</v>
      </c>
      <c r="W1265" s="2">
        <v>2016</v>
      </c>
      <c r="X1265" s="5">
        <v>42735</v>
      </c>
      <c r="Y1265" s="2">
        <v>2016</v>
      </c>
      <c r="Z1265" s="2" t="s">
        <v>2421</v>
      </c>
      <c r="AA1265" s="4">
        <v>495000</v>
      </c>
      <c r="AB1265" s="4">
        <v>584100</v>
      </c>
      <c r="AC1265" s="4"/>
      <c r="AD1265" s="4"/>
      <c r="AE1265" s="4"/>
      <c r="AF1265" s="4"/>
      <c r="AG1265" s="4"/>
      <c r="AH1265" s="4"/>
      <c r="AI1265" s="4"/>
      <c r="AJ1265" s="4"/>
      <c r="AK1265" s="4">
        <v>495000</v>
      </c>
      <c r="AL1265" s="4">
        <v>584100</v>
      </c>
      <c r="AM1265" s="4"/>
      <c r="AN1265" s="4"/>
      <c r="AO1265" s="4"/>
      <c r="AP1265" s="4"/>
      <c r="AQ1265" s="4"/>
      <c r="AR1265" s="4"/>
      <c r="AS1265" s="4"/>
      <c r="AT1265" s="4"/>
      <c r="AU1265" s="2" t="s">
        <v>1401</v>
      </c>
      <c r="AV1265" s="2" t="s">
        <v>1892</v>
      </c>
      <c r="AW1265" s="2" t="s">
        <v>1330</v>
      </c>
    </row>
    <row r="1266" spans="1:49" ht="114" outlineLevel="2" x14ac:dyDescent="0.2">
      <c r="A1266" s="52" t="s">
        <v>2422</v>
      </c>
      <c r="B1266" s="52"/>
      <c r="C1266" s="2" t="s">
        <v>105</v>
      </c>
      <c r="D1266" s="2">
        <v>1</v>
      </c>
      <c r="E1266" s="2" t="s">
        <v>106</v>
      </c>
      <c r="F1266" s="2" t="s">
        <v>107</v>
      </c>
      <c r="G1266" s="2" t="s">
        <v>180</v>
      </c>
      <c r="H1266" s="2" t="s">
        <v>181</v>
      </c>
      <c r="I1266" s="2" t="s">
        <v>2423</v>
      </c>
      <c r="J1266" s="2" t="s">
        <v>111</v>
      </c>
      <c r="K1266" s="4">
        <v>300000</v>
      </c>
      <c r="L1266" s="4">
        <v>354000</v>
      </c>
      <c r="M1266" s="5">
        <v>42278</v>
      </c>
      <c r="N1266" s="2" t="s">
        <v>1399</v>
      </c>
      <c r="O1266" s="2"/>
      <c r="P1266" s="2" t="s">
        <v>233</v>
      </c>
      <c r="Q1266" s="2" t="s">
        <v>1406</v>
      </c>
      <c r="R1266" s="2" t="s">
        <v>2052</v>
      </c>
      <c r="S1266" s="2" t="s">
        <v>1372</v>
      </c>
      <c r="T1266" s="2"/>
      <c r="U1266" s="2" t="s">
        <v>950</v>
      </c>
      <c r="V1266" s="5">
        <v>42370</v>
      </c>
      <c r="W1266" s="2">
        <v>2016</v>
      </c>
      <c r="X1266" s="5">
        <v>42735</v>
      </c>
      <c r="Y1266" s="2">
        <v>2016</v>
      </c>
      <c r="Z1266" s="2" t="s">
        <v>2421</v>
      </c>
      <c r="AA1266" s="4">
        <v>300000</v>
      </c>
      <c r="AB1266" s="4">
        <v>354000</v>
      </c>
      <c r="AC1266" s="4"/>
      <c r="AD1266" s="4"/>
      <c r="AE1266" s="4"/>
      <c r="AF1266" s="4"/>
      <c r="AG1266" s="4"/>
      <c r="AH1266" s="4"/>
      <c r="AI1266" s="4"/>
      <c r="AJ1266" s="4"/>
      <c r="AK1266" s="4">
        <v>300000</v>
      </c>
      <c r="AL1266" s="4">
        <v>354000</v>
      </c>
      <c r="AM1266" s="4"/>
      <c r="AN1266" s="4"/>
      <c r="AO1266" s="4"/>
      <c r="AP1266" s="4"/>
      <c r="AQ1266" s="4"/>
      <c r="AR1266" s="4"/>
      <c r="AS1266" s="4"/>
      <c r="AT1266" s="4"/>
      <c r="AU1266" s="2" t="s">
        <v>1401</v>
      </c>
      <c r="AV1266" s="2" t="s">
        <v>1892</v>
      </c>
      <c r="AW1266" s="2" t="s">
        <v>1330</v>
      </c>
    </row>
    <row r="1267" spans="1:49" ht="99.75" outlineLevel="2" x14ac:dyDescent="0.2">
      <c r="A1267" s="52" t="s">
        <v>2424</v>
      </c>
      <c r="B1267" s="52"/>
      <c r="C1267" s="2" t="s">
        <v>105</v>
      </c>
      <c r="D1267" s="2">
        <v>1</v>
      </c>
      <c r="E1267" s="2" t="s">
        <v>106</v>
      </c>
      <c r="F1267" s="2" t="s">
        <v>107</v>
      </c>
      <c r="G1267" s="2" t="s">
        <v>180</v>
      </c>
      <c r="H1267" s="2" t="s">
        <v>181</v>
      </c>
      <c r="I1267" s="2" t="s">
        <v>2425</v>
      </c>
      <c r="J1267" s="2" t="s">
        <v>111</v>
      </c>
      <c r="K1267" s="4">
        <v>180000</v>
      </c>
      <c r="L1267" s="4">
        <v>212400</v>
      </c>
      <c r="M1267" s="5">
        <v>42278</v>
      </c>
      <c r="N1267" s="2" t="s">
        <v>1399</v>
      </c>
      <c r="O1267" s="2"/>
      <c r="P1267" s="2" t="s">
        <v>233</v>
      </c>
      <c r="Q1267" s="2" t="s">
        <v>1406</v>
      </c>
      <c r="R1267" s="2" t="s">
        <v>1165</v>
      </c>
      <c r="S1267" s="2" t="s">
        <v>1166</v>
      </c>
      <c r="T1267" s="2"/>
      <c r="U1267" s="2" t="s">
        <v>950</v>
      </c>
      <c r="V1267" s="5">
        <v>42370</v>
      </c>
      <c r="W1267" s="2">
        <v>2016</v>
      </c>
      <c r="X1267" s="5">
        <v>42735</v>
      </c>
      <c r="Y1267" s="2">
        <v>2016</v>
      </c>
      <c r="Z1267" s="2" t="s">
        <v>2410</v>
      </c>
      <c r="AA1267" s="4">
        <v>180000</v>
      </c>
      <c r="AB1267" s="4">
        <v>212400</v>
      </c>
      <c r="AC1267" s="4"/>
      <c r="AD1267" s="4"/>
      <c r="AE1267" s="4"/>
      <c r="AF1267" s="4"/>
      <c r="AG1267" s="4"/>
      <c r="AH1267" s="4"/>
      <c r="AI1267" s="4"/>
      <c r="AJ1267" s="4"/>
      <c r="AK1267" s="4">
        <v>180000</v>
      </c>
      <c r="AL1267" s="4">
        <v>212400</v>
      </c>
      <c r="AM1267" s="4"/>
      <c r="AN1267" s="4"/>
      <c r="AO1267" s="4"/>
      <c r="AP1267" s="4"/>
      <c r="AQ1267" s="4"/>
      <c r="AR1267" s="4"/>
      <c r="AS1267" s="4"/>
      <c r="AT1267" s="4"/>
      <c r="AU1267" s="2" t="s">
        <v>1401</v>
      </c>
      <c r="AV1267" s="2" t="s">
        <v>1892</v>
      </c>
      <c r="AW1267" s="2" t="s">
        <v>1330</v>
      </c>
    </row>
    <row r="1268" spans="1:49" ht="114" outlineLevel="2" x14ac:dyDescent="0.2">
      <c r="A1268" s="52" t="s">
        <v>2426</v>
      </c>
      <c r="B1268" s="52"/>
      <c r="C1268" s="2" t="s">
        <v>105</v>
      </c>
      <c r="D1268" s="2">
        <v>1</v>
      </c>
      <c r="E1268" s="2" t="s">
        <v>106</v>
      </c>
      <c r="F1268" s="2" t="s">
        <v>107</v>
      </c>
      <c r="G1268" s="2" t="s">
        <v>180</v>
      </c>
      <c r="H1268" s="2" t="s">
        <v>181</v>
      </c>
      <c r="I1268" s="2" t="s">
        <v>2427</v>
      </c>
      <c r="J1268" s="2" t="s">
        <v>111</v>
      </c>
      <c r="K1268" s="4">
        <v>60000</v>
      </c>
      <c r="L1268" s="4">
        <v>70800</v>
      </c>
      <c r="M1268" s="5">
        <v>42278</v>
      </c>
      <c r="N1268" s="2" t="s">
        <v>1399</v>
      </c>
      <c r="O1268" s="2"/>
      <c r="P1268" s="2" t="s">
        <v>233</v>
      </c>
      <c r="Q1268" s="2" t="s">
        <v>1406</v>
      </c>
      <c r="R1268" s="2" t="s">
        <v>2415</v>
      </c>
      <c r="S1268" s="2" t="s">
        <v>1372</v>
      </c>
      <c r="T1268" s="2"/>
      <c r="U1268" s="2" t="s">
        <v>950</v>
      </c>
      <c r="V1268" s="5">
        <v>42370</v>
      </c>
      <c r="W1268" s="2">
        <v>2016</v>
      </c>
      <c r="X1268" s="5">
        <v>42735</v>
      </c>
      <c r="Y1268" s="2">
        <v>2016</v>
      </c>
      <c r="Z1268" s="2" t="s">
        <v>2416</v>
      </c>
      <c r="AA1268" s="4">
        <v>60000</v>
      </c>
      <c r="AB1268" s="4">
        <v>70800</v>
      </c>
      <c r="AC1268" s="4"/>
      <c r="AD1268" s="4"/>
      <c r="AE1268" s="4"/>
      <c r="AF1268" s="4"/>
      <c r="AG1268" s="4"/>
      <c r="AH1268" s="4"/>
      <c r="AI1268" s="4"/>
      <c r="AJ1268" s="4"/>
      <c r="AK1268" s="4">
        <v>60000</v>
      </c>
      <c r="AL1268" s="4">
        <v>70800</v>
      </c>
      <c r="AM1268" s="4"/>
      <c r="AN1268" s="4"/>
      <c r="AO1268" s="4"/>
      <c r="AP1268" s="4"/>
      <c r="AQ1268" s="4"/>
      <c r="AR1268" s="4"/>
      <c r="AS1268" s="4"/>
      <c r="AT1268" s="4"/>
      <c r="AU1268" s="2" t="s">
        <v>1401</v>
      </c>
      <c r="AV1268" s="2" t="s">
        <v>1892</v>
      </c>
      <c r="AW1268" s="2" t="s">
        <v>1330</v>
      </c>
    </row>
    <row r="1269" spans="1:49" ht="114" outlineLevel="2" x14ac:dyDescent="0.2">
      <c r="A1269" s="52" t="s">
        <v>2428</v>
      </c>
      <c r="B1269" s="52"/>
      <c r="C1269" s="2" t="s">
        <v>105</v>
      </c>
      <c r="D1269" s="2">
        <v>1</v>
      </c>
      <c r="E1269" s="2" t="s">
        <v>106</v>
      </c>
      <c r="F1269" s="2" t="s">
        <v>107</v>
      </c>
      <c r="G1269" s="2" t="s">
        <v>180</v>
      </c>
      <c r="H1269" s="2" t="s">
        <v>181</v>
      </c>
      <c r="I1269" s="2" t="s">
        <v>2429</v>
      </c>
      <c r="J1269" s="2" t="s">
        <v>111</v>
      </c>
      <c r="K1269" s="4">
        <v>99000</v>
      </c>
      <c r="L1269" s="4">
        <v>116820</v>
      </c>
      <c r="M1269" s="5">
        <v>42278</v>
      </c>
      <c r="N1269" s="2" t="s">
        <v>1399</v>
      </c>
      <c r="O1269" s="2"/>
      <c r="P1269" s="2" t="s">
        <v>233</v>
      </c>
      <c r="Q1269" s="2" t="s">
        <v>1406</v>
      </c>
      <c r="R1269" s="2" t="s">
        <v>2415</v>
      </c>
      <c r="S1269" s="2" t="s">
        <v>1372</v>
      </c>
      <c r="T1269" s="2"/>
      <c r="U1269" s="2" t="s">
        <v>950</v>
      </c>
      <c r="V1269" s="5">
        <v>42370</v>
      </c>
      <c r="W1269" s="2">
        <v>2016</v>
      </c>
      <c r="X1269" s="5">
        <v>42735</v>
      </c>
      <c r="Y1269" s="2">
        <v>2016</v>
      </c>
      <c r="Z1269" s="2" t="s">
        <v>2416</v>
      </c>
      <c r="AA1269" s="4">
        <v>99000</v>
      </c>
      <c r="AB1269" s="4">
        <v>116820</v>
      </c>
      <c r="AC1269" s="4"/>
      <c r="AD1269" s="4"/>
      <c r="AE1269" s="4"/>
      <c r="AF1269" s="4"/>
      <c r="AG1269" s="4"/>
      <c r="AH1269" s="4"/>
      <c r="AI1269" s="4"/>
      <c r="AJ1269" s="4"/>
      <c r="AK1269" s="4">
        <v>99000</v>
      </c>
      <c r="AL1269" s="4">
        <v>116820</v>
      </c>
      <c r="AM1269" s="4"/>
      <c r="AN1269" s="4"/>
      <c r="AO1269" s="4"/>
      <c r="AP1269" s="4"/>
      <c r="AQ1269" s="4"/>
      <c r="AR1269" s="4"/>
      <c r="AS1269" s="4"/>
      <c r="AT1269" s="4"/>
      <c r="AU1269" s="2" t="s">
        <v>1401</v>
      </c>
      <c r="AV1269" s="2" t="s">
        <v>1892</v>
      </c>
      <c r="AW1269" s="2" t="s">
        <v>1330</v>
      </c>
    </row>
    <row r="1270" spans="1:49" ht="114" outlineLevel="2" x14ac:dyDescent="0.2">
      <c r="A1270" s="52" t="s">
        <v>2430</v>
      </c>
      <c r="B1270" s="52"/>
      <c r="C1270" s="2" t="s">
        <v>105</v>
      </c>
      <c r="D1270" s="2">
        <v>1</v>
      </c>
      <c r="E1270" s="2" t="s">
        <v>106</v>
      </c>
      <c r="F1270" s="2" t="s">
        <v>107</v>
      </c>
      <c r="G1270" s="2" t="s">
        <v>180</v>
      </c>
      <c r="H1270" s="2" t="s">
        <v>181</v>
      </c>
      <c r="I1270" s="2" t="s">
        <v>2431</v>
      </c>
      <c r="J1270" s="2" t="s">
        <v>111</v>
      </c>
      <c r="K1270" s="4">
        <v>120000</v>
      </c>
      <c r="L1270" s="4">
        <v>141600</v>
      </c>
      <c r="M1270" s="5">
        <v>42278</v>
      </c>
      <c r="N1270" s="2" t="s">
        <v>1399</v>
      </c>
      <c r="O1270" s="2"/>
      <c r="P1270" s="2" t="s">
        <v>233</v>
      </c>
      <c r="Q1270" s="2" t="s">
        <v>1406</v>
      </c>
      <c r="R1270" s="2" t="s">
        <v>2415</v>
      </c>
      <c r="S1270" s="2" t="s">
        <v>1372</v>
      </c>
      <c r="T1270" s="2"/>
      <c r="U1270" s="2" t="s">
        <v>950</v>
      </c>
      <c r="V1270" s="5">
        <v>42370</v>
      </c>
      <c r="W1270" s="2">
        <v>2016</v>
      </c>
      <c r="X1270" s="5">
        <v>42735</v>
      </c>
      <c r="Y1270" s="2">
        <v>2016</v>
      </c>
      <c r="Z1270" s="2" t="s">
        <v>2416</v>
      </c>
      <c r="AA1270" s="4">
        <v>120000</v>
      </c>
      <c r="AB1270" s="4">
        <v>141600</v>
      </c>
      <c r="AC1270" s="4"/>
      <c r="AD1270" s="4"/>
      <c r="AE1270" s="4"/>
      <c r="AF1270" s="4"/>
      <c r="AG1270" s="4"/>
      <c r="AH1270" s="4"/>
      <c r="AI1270" s="4"/>
      <c r="AJ1270" s="4"/>
      <c r="AK1270" s="4">
        <v>120000</v>
      </c>
      <c r="AL1270" s="4">
        <v>141600</v>
      </c>
      <c r="AM1270" s="4"/>
      <c r="AN1270" s="4"/>
      <c r="AO1270" s="4"/>
      <c r="AP1270" s="4"/>
      <c r="AQ1270" s="4"/>
      <c r="AR1270" s="4"/>
      <c r="AS1270" s="4"/>
      <c r="AT1270" s="4"/>
      <c r="AU1270" s="2" t="s">
        <v>1401</v>
      </c>
      <c r="AV1270" s="2" t="s">
        <v>1892</v>
      </c>
      <c r="AW1270" s="2" t="s">
        <v>1330</v>
      </c>
    </row>
    <row r="1271" spans="1:49" ht="28.5" outlineLevel="2" x14ac:dyDescent="0.2">
      <c r="A1271" s="52" t="s">
        <v>2432</v>
      </c>
      <c r="B1271" s="52"/>
      <c r="C1271" s="2" t="s">
        <v>105</v>
      </c>
      <c r="D1271" s="2">
        <v>1</v>
      </c>
      <c r="E1271" s="2" t="s">
        <v>106</v>
      </c>
      <c r="F1271" s="2" t="s">
        <v>107</v>
      </c>
      <c r="G1271" s="2" t="s">
        <v>180</v>
      </c>
      <c r="H1271" s="2" t="s">
        <v>181</v>
      </c>
      <c r="I1271" s="2" t="s">
        <v>2433</v>
      </c>
      <c r="J1271" s="2" t="s">
        <v>111</v>
      </c>
      <c r="K1271" s="4">
        <v>456000</v>
      </c>
      <c r="L1271" s="4">
        <v>538080</v>
      </c>
      <c r="M1271" s="5">
        <v>42328</v>
      </c>
      <c r="N1271" s="2" t="s">
        <v>1399</v>
      </c>
      <c r="O1271" s="2"/>
      <c r="P1271" s="2" t="s">
        <v>233</v>
      </c>
      <c r="Q1271" s="2" t="s">
        <v>1406</v>
      </c>
      <c r="R1271" s="2" t="s">
        <v>1388</v>
      </c>
      <c r="S1271" s="2" t="s">
        <v>2434</v>
      </c>
      <c r="T1271" s="2"/>
      <c r="U1271" s="2" t="s">
        <v>942</v>
      </c>
      <c r="V1271" s="5">
        <v>42370</v>
      </c>
      <c r="W1271" s="2">
        <v>2016</v>
      </c>
      <c r="X1271" s="5">
        <v>42735</v>
      </c>
      <c r="Y1271" s="2">
        <v>2016</v>
      </c>
      <c r="Z1271" s="2" t="s">
        <v>2435</v>
      </c>
      <c r="AA1271" s="4">
        <v>456000</v>
      </c>
      <c r="AB1271" s="4">
        <v>538080</v>
      </c>
      <c r="AC1271" s="4"/>
      <c r="AD1271" s="4"/>
      <c r="AE1271" s="4"/>
      <c r="AF1271" s="4"/>
      <c r="AG1271" s="4"/>
      <c r="AH1271" s="4"/>
      <c r="AI1271" s="4"/>
      <c r="AJ1271" s="4"/>
      <c r="AK1271" s="4">
        <v>456000</v>
      </c>
      <c r="AL1271" s="4">
        <v>538080</v>
      </c>
      <c r="AM1271" s="4"/>
      <c r="AN1271" s="4"/>
      <c r="AO1271" s="4"/>
      <c r="AP1271" s="4"/>
      <c r="AQ1271" s="4"/>
      <c r="AR1271" s="4"/>
      <c r="AS1271" s="4"/>
      <c r="AT1271" s="4"/>
      <c r="AU1271" s="2" t="s">
        <v>1401</v>
      </c>
      <c r="AV1271" s="2" t="s">
        <v>1664</v>
      </c>
      <c r="AW1271" s="2" t="s">
        <v>183</v>
      </c>
    </row>
    <row r="1272" spans="1:49" ht="28.5" outlineLevel="2" x14ac:dyDescent="0.2">
      <c r="A1272" s="52" t="s">
        <v>2436</v>
      </c>
      <c r="B1272" s="52"/>
      <c r="C1272" s="2" t="s">
        <v>105</v>
      </c>
      <c r="D1272" s="2">
        <v>1</v>
      </c>
      <c r="E1272" s="2" t="s">
        <v>106</v>
      </c>
      <c r="F1272" s="2" t="s">
        <v>107</v>
      </c>
      <c r="G1272" s="2" t="s">
        <v>180</v>
      </c>
      <c r="H1272" s="2" t="s">
        <v>181</v>
      </c>
      <c r="I1272" s="2" t="s">
        <v>2437</v>
      </c>
      <c r="J1272" s="2" t="s">
        <v>111</v>
      </c>
      <c r="K1272" s="4">
        <v>98700</v>
      </c>
      <c r="L1272" s="4">
        <v>116466</v>
      </c>
      <c r="M1272" s="5">
        <v>42328</v>
      </c>
      <c r="N1272" s="2" t="s">
        <v>1399</v>
      </c>
      <c r="O1272" s="2"/>
      <c r="P1272" s="2" t="s">
        <v>233</v>
      </c>
      <c r="Q1272" s="2" t="s">
        <v>1406</v>
      </c>
      <c r="R1272" s="2" t="s">
        <v>2438</v>
      </c>
      <c r="S1272" s="2" t="s">
        <v>2439</v>
      </c>
      <c r="T1272" s="2"/>
      <c r="U1272" s="2" t="s">
        <v>942</v>
      </c>
      <c r="V1272" s="5">
        <v>42370</v>
      </c>
      <c r="W1272" s="2">
        <v>2016</v>
      </c>
      <c r="X1272" s="5">
        <v>42735</v>
      </c>
      <c r="Y1272" s="2">
        <v>2016</v>
      </c>
      <c r="Z1272" s="2" t="s">
        <v>1323</v>
      </c>
      <c r="AA1272" s="4">
        <v>98700</v>
      </c>
      <c r="AB1272" s="4">
        <v>116466</v>
      </c>
      <c r="AC1272" s="4"/>
      <c r="AD1272" s="4"/>
      <c r="AE1272" s="4"/>
      <c r="AF1272" s="4"/>
      <c r="AG1272" s="4"/>
      <c r="AH1272" s="4"/>
      <c r="AI1272" s="4"/>
      <c r="AJ1272" s="4"/>
      <c r="AK1272" s="4">
        <v>98700</v>
      </c>
      <c r="AL1272" s="4">
        <v>116466</v>
      </c>
      <c r="AM1272" s="4"/>
      <c r="AN1272" s="4"/>
      <c r="AO1272" s="4"/>
      <c r="AP1272" s="4"/>
      <c r="AQ1272" s="4"/>
      <c r="AR1272" s="4"/>
      <c r="AS1272" s="4"/>
      <c r="AT1272" s="4"/>
      <c r="AU1272" s="2" t="s">
        <v>1401</v>
      </c>
      <c r="AV1272" s="2" t="s">
        <v>1664</v>
      </c>
      <c r="AW1272" s="2" t="s">
        <v>183</v>
      </c>
    </row>
    <row r="1273" spans="1:49" ht="42.75" outlineLevel="2" x14ac:dyDescent="0.2">
      <c r="A1273" s="52" t="s">
        <v>2440</v>
      </c>
      <c r="B1273" s="52"/>
      <c r="C1273" s="2" t="s">
        <v>105</v>
      </c>
      <c r="D1273" s="2">
        <v>1</v>
      </c>
      <c r="E1273" s="2" t="s">
        <v>106</v>
      </c>
      <c r="F1273" s="2" t="s">
        <v>107</v>
      </c>
      <c r="G1273" s="2" t="s">
        <v>180</v>
      </c>
      <c r="H1273" s="2" t="s">
        <v>181</v>
      </c>
      <c r="I1273" s="2" t="s">
        <v>2441</v>
      </c>
      <c r="J1273" s="2" t="s">
        <v>111</v>
      </c>
      <c r="K1273" s="4">
        <v>310000</v>
      </c>
      <c r="L1273" s="4">
        <v>365800</v>
      </c>
      <c r="M1273" s="5">
        <v>42328</v>
      </c>
      <c r="N1273" s="2" t="s">
        <v>1399</v>
      </c>
      <c r="O1273" s="2"/>
      <c r="P1273" s="2" t="s">
        <v>233</v>
      </c>
      <c r="Q1273" s="2" t="s">
        <v>1406</v>
      </c>
      <c r="R1273" s="2" t="s">
        <v>2442</v>
      </c>
      <c r="S1273" s="2" t="s">
        <v>2443</v>
      </c>
      <c r="T1273" s="2"/>
      <c r="U1273" s="2" t="s">
        <v>942</v>
      </c>
      <c r="V1273" s="5">
        <v>42370</v>
      </c>
      <c r="W1273" s="2">
        <v>2016</v>
      </c>
      <c r="X1273" s="5">
        <v>42735</v>
      </c>
      <c r="Y1273" s="2">
        <v>2016</v>
      </c>
      <c r="Z1273" s="2" t="s">
        <v>2444</v>
      </c>
      <c r="AA1273" s="4">
        <v>310000</v>
      </c>
      <c r="AB1273" s="4">
        <v>365800</v>
      </c>
      <c r="AC1273" s="4"/>
      <c r="AD1273" s="4"/>
      <c r="AE1273" s="4"/>
      <c r="AF1273" s="4"/>
      <c r="AG1273" s="4"/>
      <c r="AH1273" s="4"/>
      <c r="AI1273" s="4"/>
      <c r="AJ1273" s="4"/>
      <c r="AK1273" s="4">
        <v>310000</v>
      </c>
      <c r="AL1273" s="4">
        <v>365800</v>
      </c>
      <c r="AM1273" s="4"/>
      <c r="AN1273" s="4"/>
      <c r="AO1273" s="4"/>
      <c r="AP1273" s="4"/>
      <c r="AQ1273" s="4"/>
      <c r="AR1273" s="4"/>
      <c r="AS1273" s="4"/>
      <c r="AT1273" s="4"/>
      <c r="AU1273" s="2" t="s">
        <v>1401</v>
      </c>
      <c r="AV1273" s="2" t="s">
        <v>1664</v>
      </c>
      <c r="AW1273" s="2" t="s">
        <v>183</v>
      </c>
    </row>
    <row r="1274" spans="1:49" ht="28.5" outlineLevel="2" x14ac:dyDescent="0.2">
      <c r="A1274" s="52" t="s">
        <v>2445</v>
      </c>
      <c r="B1274" s="52"/>
      <c r="C1274" s="2" t="s">
        <v>105</v>
      </c>
      <c r="D1274" s="2">
        <v>1</v>
      </c>
      <c r="E1274" s="2" t="s">
        <v>106</v>
      </c>
      <c r="F1274" s="2" t="s">
        <v>107</v>
      </c>
      <c r="G1274" s="2" t="s">
        <v>210</v>
      </c>
      <c r="H1274" s="2" t="s">
        <v>211</v>
      </c>
      <c r="I1274" s="2" t="s">
        <v>2446</v>
      </c>
      <c r="J1274" s="2" t="s">
        <v>111</v>
      </c>
      <c r="K1274" s="4">
        <v>185000</v>
      </c>
      <c r="L1274" s="4">
        <v>185000</v>
      </c>
      <c r="M1274" s="5">
        <v>42339</v>
      </c>
      <c r="N1274" s="2" t="s">
        <v>1399</v>
      </c>
      <c r="O1274" s="2"/>
      <c r="P1274" s="2" t="s">
        <v>233</v>
      </c>
      <c r="Q1274" s="2" t="s">
        <v>1418</v>
      </c>
      <c r="R1274" s="2" t="s">
        <v>1248</v>
      </c>
      <c r="S1274" s="2" t="s">
        <v>1338</v>
      </c>
      <c r="T1274" s="2"/>
      <c r="U1274" s="2" t="s">
        <v>942</v>
      </c>
      <c r="V1274" s="5">
        <v>42370</v>
      </c>
      <c r="W1274" s="2">
        <v>2016</v>
      </c>
      <c r="X1274" s="5">
        <v>43465</v>
      </c>
      <c r="Y1274" s="2">
        <v>2018</v>
      </c>
      <c r="Z1274" s="2" t="s">
        <v>1339</v>
      </c>
      <c r="AA1274" s="4">
        <v>50000</v>
      </c>
      <c r="AB1274" s="4">
        <v>50000</v>
      </c>
      <c r="AC1274" s="4">
        <v>60000</v>
      </c>
      <c r="AD1274" s="4">
        <v>60000</v>
      </c>
      <c r="AE1274" s="4">
        <v>75000</v>
      </c>
      <c r="AF1274" s="4">
        <v>75000</v>
      </c>
      <c r="AG1274" s="4"/>
      <c r="AH1274" s="4"/>
      <c r="AI1274" s="4"/>
      <c r="AJ1274" s="4"/>
      <c r="AK1274" s="4">
        <v>50000</v>
      </c>
      <c r="AL1274" s="4">
        <v>50000</v>
      </c>
      <c r="AM1274" s="4">
        <v>60000</v>
      </c>
      <c r="AN1274" s="4">
        <v>60000</v>
      </c>
      <c r="AO1274" s="4">
        <v>75000</v>
      </c>
      <c r="AP1274" s="4">
        <v>75000</v>
      </c>
      <c r="AQ1274" s="4"/>
      <c r="AR1274" s="4"/>
      <c r="AS1274" s="4"/>
      <c r="AT1274" s="4"/>
      <c r="AU1274" s="2" t="s">
        <v>1401</v>
      </c>
      <c r="AV1274" s="2" t="s">
        <v>1252</v>
      </c>
      <c r="AW1274" s="2" t="s">
        <v>876</v>
      </c>
    </row>
    <row r="1275" spans="1:49" ht="28.5" outlineLevel="2" x14ac:dyDescent="0.2">
      <c r="A1275" s="52" t="s">
        <v>2447</v>
      </c>
      <c r="B1275" s="52"/>
      <c r="C1275" s="2" t="s">
        <v>105</v>
      </c>
      <c r="D1275" s="2">
        <v>1</v>
      </c>
      <c r="E1275" s="2" t="s">
        <v>106</v>
      </c>
      <c r="F1275" s="2" t="s">
        <v>107</v>
      </c>
      <c r="G1275" s="2" t="s">
        <v>210</v>
      </c>
      <c r="H1275" s="2" t="s">
        <v>211</v>
      </c>
      <c r="I1275" s="2" t="s">
        <v>2448</v>
      </c>
      <c r="J1275" s="2" t="s">
        <v>111</v>
      </c>
      <c r="K1275" s="4">
        <v>450000</v>
      </c>
      <c r="L1275" s="4">
        <v>450000</v>
      </c>
      <c r="M1275" s="5">
        <v>42339</v>
      </c>
      <c r="N1275" s="2" t="s">
        <v>1399</v>
      </c>
      <c r="O1275" s="2"/>
      <c r="P1275" s="2" t="s">
        <v>233</v>
      </c>
      <c r="Q1275" s="2" t="s">
        <v>1418</v>
      </c>
      <c r="R1275" s="2" t="s">
        <v>1248</v>
      </c>
      <c r="S1275" s="2" t="s">
        <v>1338</v>
      </c>
      <c r="T1275" s="2"/>
      <c r="U1275" s="2" t="s">
        <v>942</v>
      </c>
      <c r="V1275" s="5">
        <v>42370</v>
      </c>
      <c r="W1275" s="2">
        <v>2016</v>
      </c>
      <c r="X1275" s="5">
        <v>43465</v>
      </c>
      <c r="Y1275" s="2">
        <v>2018</v>
      </c>
      <c r="Z1275" s="2" t="s">
        <v>1339</v>
      </c>
      <c r="AA1275" s="4">
        <v>140000</v>
      </c>
      <c r="AB1275" s="4">
        <v>140000</v>
      </c>
      <c r="AC1275" s="4">
        <v>150000</v>
      </c>
      <c r="AD1275" s="4">
        <v>150000</v>
      </c>
      <c r="AE1275" s="4">
        <v>160000</v>
      </c>
      <c r="AF1275" s="4">
        <v>160000</v>
      </c>
      <c r="AG1275" s="4"/>
      <c r="AH1275" s="4"/>
      <c r="AI1275" s="4"/>
      <c r="AJ1275" s="4"/>
      <c r="AK1275" s="4">
        <v>140000</v>
      </c>
      <c r="AL1275" s="4">
        <v>140000</v>
      </c>
      <c r="AM1275" s="4">
        <v>150000</v>
      </c>
      <c r="AN1275" s="4">
        <v>150000</v>
      </c>
      <c r="AO1275" s="4">
        <v>160000</v>
      </c>
      <c r="AP1275" s="4">
        <v>160000</v>
      </c>
      <c r="AQ1275" s="4"/>
      <c r="AR1275" s="4"/>
      <c r="AS1275" s="4"/>
      <c r="AT1275" s="4"/>
      <c r="AU1275" s="2" t="s">
        <v>1401</v>
      </c>
      <c r="AV1275" s="2" t="s">
        <v>1252</v>
      </c>
      <c r="AW1275" s="2" t="s">
        <v>876</v>
      </c>
    </row>
    <row r="1276" spans="1:49" ht="28.5" outlineLevel="2" x14ac:dyDescent="0.2">
      <c r="A1276" s="52" t="s">
        <v>2449</v>
      </c>
      <c r="B1276" s="52"/>
      <c r="C1276" s="2" t="s">
        <v>105</v>
      </c>
      <c r="D1276" s="2">
        <v>1</v>
      </c>
      <c r="E1276" s="2" t="s">
        <v>106</v>
      </c>
      <c r="F1276" s="2" t="s">
        <v>107</v>
      </c>
      <c r="G1276" s="2" t="s">
        <v>210</v>
      </c>
      <c r="H1276" s="2" t="s">
        <v>211</v>
      </c>
      <c r="I1276" s="2" t="s">
        <v>2450</v>
      </c>
      <c r="J1276" s="2" t="s">
        <v>111</v>
      </c>
      <c r="K1276" s="4">
        <v>185000</v>
      </c>
      <c r="L1276" s="4">
        <v>185000</v>
      </c>
      <c r="M1276" s="5">
        <v>42339</v>
      </c>
      <c r="N1276" s="2" t="s">
        <v>1399</v>
      </c>
      <c r="O1276" s="2"/>
      <c r="P1276" s="2" t="s">
        <v>233</v>
      </c>
      <c r="Q1276" s="2" t="s">
        <v>1418</v>
      </c>
      <c r="R1276" s="2" t="s">
        <v>1248</v>
      </c>
      <c r="S1276" s="2" t="s">
        <v>1338</v>
      </c>
      <c r="T1276" s="2"/>
      <c r="U1276" s="2" t="s">
        <v>942</v>
      </c>
      <c r="V1276" s="5">
        <v>42370</v>
      </c>
      <c r="W1276" s="2">
        <v>2016</v>
      </c>
      <c r="X1276" s="5">
        <v>43465</v>
      </c>
      <c r="Y1276" s="2">
        <v>2018</v>
      </c>
      <c r="Z1276" s="2" t="s">
        <v>1339</v>
      </c>
      <c r="AA1276" s="4">
        <v>50000</v>
      </c>
      <c r="AB1276" s="4">
        <v>50000</v>
      </c>
      <c r="AC1276" s="4">
        <v>60000</v>
      </c>
      <c r="AD1276" s="4">
        <v>60000</v>
      </c>
      <c r="AE1276" s="4">
        <v>75000</v>
      </c>
      <c r="AF1276" s="4">
        <v>75000</v>
      </c>
      <c r="AG1276" s="4"/>
      <c r="AH1276" s="4"/>
      <c r="AI1276" s="4"/>
      <c r="AJ1276" s="4"/>
      <c r="AK1276" s="4">
        <v>50000</v>
      </c>
      <c r="AL1276" s="4">
        <v>50000</v>
      </c>
      <c r="AM1276" s="4">
        <v>60000</v>
      </c>
      <c r="AN1276" s="4">
        <v>60000</v>
      </c>
      <c r="AO1276" s="4">
        <v>75000</v>
      </c>
      <c r="AP1276" s="4">
        <v>75000</v>
      </c>
      <c r="AQ1276" s="4"/>
      <c r="AR1276" s="4"/>
      <c r="AS1276" s="4"/>
      <c r="AT1276" s="4"/>
      <c r="AU1276" s="2" t="s">
        <v>1401</v>
      </c>
      <c r="AV1276" s="2" t="s">
        <v>1252</v>
      </c>
      <c r="AW1276" s="2" t="s">
        <v>876</v>
      </c>
    </row>
    <row r="1277" spans="1:49" ht="28.5" outlineLevel="2" x14ac:dyDescent="0.2">
      <c r="A1277" s="52" t="s">
        <v>2451</v>
      </c>
      <c r="B1277" s="52"/>
      <c r="C1277" s="2" t="s">
        <v>105</v>
      </c>
      <c r="D1277" s="2">
        <v>1</v>
      </c>
      <c r="E1277" s="2" t="s">
        <v>106</v>
      </c>
      <c r="F1277" s="2" t="s">
        <v>107</v>
      </c>
      <c r="G1277" s="2" t="s">
        <v>210</v>
      </c>
      <c r="H1277" s="2" t="s">
        <v>211</v>
      </c>
      <c r="I1277" s="2" t="s">
        <v>2452</v>
      </c>
      <c r="J1277" s="2" t="s">
        <v>111</v>
      </c>
      <c r="K1277" s="4">
        <v>80000</v>
      </c>
      <c r="L1277" s="4">
        <v>80000</v>
      </c>
      <c r="M1277" s="5">
        <v>42339</v>
      </c>
      <c r="N1277" s="2" t="s">
        <v>1399</v>
      </c>
      <c r="O1277" s="2"/>
      <c r="P1277" s="2" t="s">
        <v>233</v>
      </c>
      <c r="Q1277" s="2" t="s">
        <v>1418</v>
      </c>
      <c r="R1277" s="2" t="s">
        <v>1982</v>
      </c>
      <c r="S1277" s="2" t="s">
        <v>2311</v>
      </c>
      <c r="T1277" s="2"/>
      <c r="U1277" s="2" t="s">
        <v>1976</v>
      </c>
      <c r="V1277" s="5">
        <v>42380</v>
      </c>
      <c r="W1277" s="2">
        <v>2016</v>
      </c>
      <c r="X1277" s="5">
        <v>42735</v>
      </c>
      <c r="Y1277" s="2">
        <v>2016</v>
      </c>
      <c r="Z1277" s="2" t="s">
        <v>2453</v>
      </c>
      <c r="AA1277" s="4">
        <v>80000</v>
      </c>
      <c r="AB1277" s="4">
        <v>80000</v>
      </c>
      <c r="AC1277" s="4"/>
      <c r="AD1277" s="4"/>
      <c r="AE1277" s="4"/>
      <c r="AF1277" s="4"/>
      <c r="AG1277" s="4"/>
      <c r="AH1277" s="4"/>
      <c r="AI1277" s="4"/>
      <c r="AJ1277" s="4"/>
      <c r="AK1277" s="4">
        <v>80000</v>
      </c>
      <c r="AL1277" s="4">
        <v>80000</v>
      </c>
      <c r="AM1277" s="4"/>
      <c r="AN1277" s="4"/>
      <c r="AO1277" s="4"/>
      <c r="AP1277" s="4"/>
      <c r="AQ1277" s="4"/>
      <c r="AR1277" s="4"/>
      <c r="AS1277" s="4"/>
      <c r="AT1277" s="4"/>
      <c r="AU1277" s="2" t="s">
        <v>1401</v>
      </c>
      <c r="AV1277" s="2" t="s">
        <v>1978</v>
      </c>
      <c r="AW1277" s="2" t="s">
        <v>876</v>
      </c>
    </row>
    <row r="1278" spans="1:49" ht="28.5" outlineLevel="2" x14ac:dyDescent="0.2">
      <c r="A1278" s="52" t="s">
        <v>2454</v>
      </c>
      <c r="B1278" s="52"/>
      <c r="C1278" s="2" t="s">
        <v>105</v>
      </c>
      <c r="D1278" s="2">
        <v>1</v>
      </c>
      <c r="E1278" s="2" t="s">
        <v>106</v>
      </c>
      <c r="F1278" s="2" t="s">
        <v>107</v>
      </c>
      <c r="G1278" s="2" t="s">
        <v>210</v>
      </c>
      <c r="H1278" s="2" t="s">
        <v>211</v>
      </c>
      <c r="I1278" s="2" t="s">
        <v>2455</v>
      </c>
      <c r="J1278" s="2" t="s">
        <v>111</v>
      </c>
      <c r="K1278" s="4">
        <v>150000</v>
      </c>
      <c r="L1278" s="4">
        <v>150000</v>
      </c>
      <c r="M1278" s="5">
        <v>42339</v>
      </c>
      <c r="N1278" s="2" t="s">
        <v>1399</v>
      </c>
      <c r="O1278" s="2"/>
      <c r="P1278" s="2" t="s">
        <v>233</v>
      </c>
      <c r="Q1278" s="2" t="s">
        <v>1418</v>
      </c>
      <c r="R1278" s="2" t="s">
        <v>1982</v>
      </c>
      <c r="S1278" s="2" t="s">
        <v>2311</v>
      </c>
      <c r="T1278" s="2"/>
      <c r="U1278" s="2" t="s">
        <v>1976</v>
      </c>
      <c r="V1278" s="5">
        <v>42380</v>
      </c>
      <c r="W1278" s="2">
        <v>2016</v>
      </c>
      <c r="X1278" s="5">
        <v>42735</v>
      </c>
      <c r="Y1278" s="2">
        <v>2016</v>
      </c>
      <c r="Z1278" s="2" t="s">
        <v>2453</v>
      </c>
      <c r="AA1278" s="4">
        <v>150000</v>
      </c>
      <c r="AB1278" s="4">
        <v>150000</v>
      </c>
      <c r="AC1278" s="4"/>
      <c r="AD1278" s="4"/>
      <c r="AE1278" s="4"/>
      <c r="AF1278" s="4"/>
      <c r="AG1278" s="4"/>
      <c r="AH1278" s="4"/>
      <c r="AI1278" s="4"/>
      <c r="AJ1278" s="4"/>
      <c r="AK1278" s="4">
        <v>150000</v>
      </c>
      <c r="AL1278" s="4">
        <v>150000</v>
      </c>
      <c r="AM1278" s="4"/>
      <c r="AN1278" s="4"/>
      <c r="AO1278" s="4"/>
      <c r="AP1278" s="4"/>
      <c r="AQ1278" s="4"/>
      <c r="AR1278" s="4"/>
      <c r="AS1278" s="4"/>
      <c r="AT1278" s="4"/>
      <c r="AU1278" s="2" t="s">
        <v>1401</v>
      </c>
      <c r="AV1278" s="2" t="s">
        <v>1978</v>
      </c>
      <c r="AW1278" s="2" t="s">
        <v>876</v>
      </c>
    </row>
    <row r="1279" spans="1:49" ht="28.5" outlineLevel="2" x14ac:dyDescent="0.2">
      <c r="A1279" s="52" t="s">
        <v>2456</v>
      </c>
      <c r="B1279" s="52"/>
      <c r="C1279" s="2" t="s">
        <v>105</v>
      </c>
      <c r="D1279" s="2">
        <v>1</v>
      </c>
      <c r="E1279" s="2" t="s">
        <v>106</v>
      </c>
      <c r="F1279" s="2" t="s">
        <v>107</v>
      </c>
      <c r="G1279" s="2" t="s">
        <v>210</v>
      </c>
      <c r="H1279" s="2" t="s">
        <v>211</v>
      </c>
      <c r="I1279" s="2" t="s">
        <v>2457</v>
      </c>
      <c r="J1279" s="2" t="s">
        <v>111</v>
      </c>
      <c r="K1279" s="4">
        <v>90000</v>
      </c>
      <c r="L1279" s="4">
        <v>90000</v>
      </c>
      <c r="M1279" s="5">
        <v>42339</v>
      </c>
      <c r="N1279" s="2" t="s">
        <v>1399</v>
      </c>
      <c r="O1279" s="2"/>
      <c r="P1279" s="2" t="s">
        <v>233</v>
      </c>
      <c r="Q1279" s="2" t="s">
        <v>1418</v>
      </c>
      <c r="R1279" s="2" t="s">
        <v>2130</v>
      </c>
      <c r="S1279" s="2" t="s">
        <v>2297</v>
      </c>
      <c r="T1279" s="2"/>
      <c r="U1279" s="2" t="s">
        <v>1976</v>
      </c>
      <c r="V1279" s="5">
        <v>42380</v>
      </c>
      <c r="W1279" s="2">
        <v>2016</v>
      </c>
      <c r="X1279" s="5">
        <v>42735</v>
      </c>
      <c r="Y1279" s="2">
        <v>2016</v>
      </c>
      <c r="Z1279" s="2" t="s">
        <v>2453</v>
      </c>
      <c r="AA1279" s="4">
        <v>90000</v>
      </c>
      <c r="AB1279" s="4">
        <v>90000</v>
      </c>
      <c r="AC1279" s="4"/>
      <c r="AD1279" s="4"/>
      <c r="AE1279" s="4"/>
      <c r="AF1279" s="4"/>
      <c r="AG1279" s="4"/>
      <c r="AH1279" s="4"/>
      <c r="AI1279" s="4"/>
      <c r="AJ1279" s="4"/>
      <c r="AK1279" s="4">
        <v>90000</v>
      </c>
      <c r="AL1279" s="4">
        <v>90000</v>
      </c>
      <c r="AM1279" s="4"/>
      <c r="AN1279" s="4"/>
      <c r="AO1279" s="4"/>
      <c r="AP1279" s="4"/>
      <c r="AQ1279" s="4"/>
      <c r="AR1279" s="4"/>
      <c r="AS1279" s="4"/>
      <c r="AT1279" s="4"/>
      <c r="AU1279" s="2" t="s">
        <v>1401</v>
      </c>
      <c r="AV1279" s="2" t="s">
        <v>1978</v>
      </c>
      <c r="AW1279" s="2" t="s">
        <v>876</v>
      </c>
    </row>
    <row r="1280" spans="1:49" ht="28.5" outlineLevel="2" x14ac:dyDescent="0.2">
      <c r="A1280" s="52" t="s">
        <v>2458</v>
      </c>
      <c r="B1280" s="52"/>
      <c r="C1280" s="2" t="s">
        <v>105</v>
      </c>
      <c r="D1280" s="2">
        <v>1</v>
      </c>
      <c r="E1280" s="2" t="s">
        <v>106</v>
      </c>
      <c r="F1280" s="2" t="s">
        <v>107</v>
      </c>
      <c r="G1280" s="2" t="s">
        <v>210</v>
      </c>
      <c r="H1280" s="2" t="s">
        <v>211</v>
      </c>
      <c r="I1280" s="2" t="s">
        <v>2459</v>
      </c>
      <c r="J1280" s="2" t="s">
        <v>111</v>
      </c>
      <c r="K1280" s="4">
        <v>80000</v>
      </c>
      <c r="L1280" s="4">
        <v>80000</v>
      </c>
      <c r="M1280" s="5">
        <v>42339</v>
      </c>
      <c r="N1280" s="2" t="s">
        <v>1399</v>
      </c>
      <c r="O1280" s="2"/>
      <c r="P1280" s="2" t="s">
        <v>233</v>
      </c>
      <c r="Q1280" s="2" t="s">
        <v>1418</v>
      </c>
      <c r="R1280" s="2" t="s">
        <v>1982</v>
      </c>
      <c r="S1280" s="2" t="s">
        <v>2311</v>
      </c>
      <c r="T1280" s="2"/>
      <c r="U1280" s="2" t="s">
        <v>1976</v>
      </c>
      <c r="V1280" s="5">
        <v>42380</v>
      </c>
      <c r="W1280" s="2">
        <v>2016</v>
      </c>
      <c r="X1280" s="5">
        <v>42735</v>
      </c>
      <c r="Y1280" s="2">
        <v>2016</v>
      </c>
      <c r="Z1280" s="2" t="s">
        <v>2453</v>
      </c>
      <c r="AA1280" s="4">
        <v>80000</v>
      </c>
      <c r="AB1280" s="4">
        <v>80000</v>
      </c>
      <c r="AC1280" s="4"/>
      <c r="AD1280" s="4"/>
      <c r="AE1280" s="4"/>
      <c r="AF1280" s="4"/>
      <c r="AG1280" s="4"/>
      <c r="AH1280" s="4"/>
      <c r="AI1280" s="4"/>
      <c r="AJ1280" s="4"/>
      <c r="AK1280" s="4">
        <v>80000</v>
      </c>
      <c r="AL1280" s="4">
        <v>80000</v>
      </c>
      <c r="AM1280" s="4"/>
      <c r="AN1280" s="4"/>
      <c r="AO1280" s="4"/>
      <c r="AP1280" s="4"/>
      <c r="AQ1280" s="4"/>
      <c r="AR1280" s="4"/>
      <c r="AS1280" s="4"/>
      <c r="AT1280" s="4"/>
      <c r="AU1280" s="2" t="s">
        <v>1401</v>
      </c>
      <c r="AV1280" s="2" t="s">
        <v>1978</v>
      </c>
      <c r="AW1280" s="2" t="s">
        <v>876</v>
      </c>
    </row>
    <row r="1281" spans="1:49" ht="28.5" outlineLevel="2" x14ac:dyDescent="0.2">
      <c r="A1281" s="52" t="s">
        <v>2460</v>
      </c>
      <c r="B1281" s="52"/>
      <c r="C1281" s="2" t="s">
        <v>105</v>
      </c>
      <c r="D1281" s="2">
        <v>1</v>
      </c>
      <c r="E1281" s="2" t="s">
        <v>106</v>
      </c>
      <c r="F1281" s="2" t="s">
        <v>107</v>
      </c>
      <c r="G1281" s="2" t="s">
        <v>210</v>
      </c>
      <c r="H1281" s="2" t="s">
        <v>211</v>
      </c>
      <c r="I1281" s="2" t="s">
        <v>2461</v>
      </c>
      <c r="J1281" s="2" t="s">
        <v>111</v>
      </c>
      <c r="K1281" s="4">
        <v>90000</v>
      </c>
      <c r="L1281" s="4">
        <v>90000</v>
      </c>
      <c r="M1281" s="5">
        <v>42339</v>
      </c>
      <c r="N1281" s="2" t="s">
        <v>1399</v>
      </c>
      <c r="O1281" s="2"/>
      <c r="P1281" s="2" t="s">
        <v>233</v>
      </c>
      <c r="Q1281" s="2" t="s">
        <v>1418</v>
      </c>
      <c r="R1281" s="2" t="s">
        <v>2130</v>
      </c>
      <c r="S1281" s="2" t="s">
        <v>2297</v>
      </c>
      <c r="T1281" s="2"/>
      <c r="U1281" s="2" t="s">
        <v>1976</v>
      </c>
      <c r="V1281" s="5">
        <v>42380</v>
      </c>
      <c r="W1281" s="2">
        <v>2016</v>
      </c>
      <c r="X1281" s="5">
        <v>42735</v>
      </c>
      <c r="Y1281" s="2">
        <v>2016</v>
      </c>
      <c r="Z1281" s="2" t="s">
        <v>2453</v>
      </c>
      <c r="AA1281" s="4">
        <v>90000</v>
      </c>
      <c r="AB1281" s="4">
        <v>90000</v>
      </c>
      <c r="AC1281" s="4"/>
      <c r="AD1281" s="4"/>
      <c r="AE1281" s="4"/>
      <c r="AF1281" s="4"/>
      <c r="AG1281" s="4"/>
      <c r="AH1281" s="4"/>
      <c r="AI1281" s="4"/>
      <c r="AJ1281" s="4"/>
      <c r="AK1281" s="4">
        <v>90000</v>
      </c>
      <c r="AL1281" s="4">
        <v>90000</v>
      </c>
      <c r="AM1281" s="4"/>
      <c r="AN1281" s="4"/>
      <c r="AO1281" s="4"/>
      <c r="AP1281" s="4"/>
      <c r="AQ1281" s="4"/>
      <c r="AR1281" s="4"/>
      <c r="AS1281" s="4"/>
      <c r="AT1281" s="4"/>
      <c r="AU1281" s="2" t="s">
        <v>1401</v>
      </c>
      <c r="AV1281" s="2" t="s">
        <v>1978</v>
      </c>
      <c r="AW1281" s="2" t="s">
        <v>876</v>
      </c>
    </row>
    <row r="1282" spans="1:49" ht="28.5" outlineLevel="2" x14ac:dyDescent="0.2">
      <c r="A1282" s="52" t="s">
        <v>2462</v>
      </c>
      <c r="B1282" s="52"/>
      <c r="C1282" s="2" t="s">
        <v>105</v>
      </c>
      <c r="D1282" s="2">
        <v>1</v>
      </c>
      <c r="E1282" s="2" t="s">
        <v>106</v>
      </c>
      <c r="F1282" s="2" t="s">
        <v>107</v>
      </c>
      <c r="G1282" s="2" t="s">
        <v>210</v>
      </c>
      <c r="H1282" s="2" t="s">
        <v>211</v>
      </c>
      <c r="I1282" s="2" t="s">
        <v>2463</v>
      </c>
      <c r="J1282" s="2" t="s">
        <v>111</v>
      </c>
      <c r="K1282" s="4">
        <v>250000</v>
      </c>
      <c r="L1282" s="4">
        <v>295000</v>
      </c>
      <c r="M1282" s="5">
        <v>42323</v>
      </c>
      <c r="N1282" s="2" t="s">
        <v>1399</v>
      </c>
      <c r="O1282" s="2"/>
      <c r="P1282" s="2" t="s">
        <v>233</v>
      </c>
      <c r="Q1282" s="2" t="s">
        <v>1418</v>
      </c>
      <c r="R1282" s="2" t="s">
        <v>617</v>
      </c>
      <c r="S1282" s="2" t="s">
        <v>1515</v>
      </c>
      <c r="T1282" s="2"/>
      <c r="U1282" s="2" t="s">
        <v>1182</v>
      </c>
      <c r="V1282" s="5">
        <v>42379</v>
      </c>
      <c r="W1282" s="2">
        <v>2016</v>
      </c>
      <c r="X1282" s="5">
        <v>42551</v>
      </c>
      <c r="Y1282" s="2">
        <v>2016</v>
      </c>
      <c r="Z1282" s="2" t="s">
        <v>2464</v>
      </c>
      <c r="AA1282" s="4">
        <v>250000</v>
      </c>
      <c r="AB1282" s="4">
        <v>295000</v>
      </c>
      <c r="AC1282" s="4"/>
      <c r="AD1282" s="4"/>
      <c r="AE1282" s="4"/>
      <c r="AF1282" s="4"/>
      <c r="AG1282" s="4"/>
      <c r="AH1282" s="4"/>
      <c r="AI1282" s="4"/>
      <c r="AJ1282" s="4"/>
      <c r="AK1282" s="4">
        <v>250000</v>
      </c>
      <c r="AL1282" s="4">
        <v>295000</v>
      </c>
      <c r="AM1282" s="4"/>
      <c r="AN1282" s="4"/>
      <c r="AO1282" s="4"/>
      <c r="AP1282" s="4"/>
      <c r="AQ1282" s="4"/>
      <c r="AR1282" s="4"/>
      <c r="AS1282" s="4"/>
      <c r="AT1282" s="4"/>
      <c r="AU1282" s="2" t="s">
        <v>1401</v>
      </c>
      <c r="AV1282" s="2" t="s">
        <v>876</v>
      </c>
      <c r="AW1282" s="2" t="s">
        <v>2465</v>
      </c>
    </row>
    <row r="1283" spans="1:49" ht="28.5" outlineLevel="2" x14ac:dyDescent="0.2">
      <c r="A1283" s="52" t="s">
        <v>2466</v>
      </c>
      <c r="B1283" s="52"/>
      <c r="C1283" s="2" t="s">
        <v>105</v>
      </c>
      <c r="D1283" s="2">
        <v>1</v>
      </c>
      <c r="E1283" s="2" t="s">
        <v>106</v>
      </c>
      <c r="F1283" s="2" t="s">
        <v>107</v>
      </c>
      <c r="G1283" s="2" t="s">
        <v>210</v>
      </c>
      <c r="H1283" s="2" t="s">
        <v>211</v>
      </c>
      <c r="I1283" s="2" t="s">
        <v>2467</v>
      </c>
      <c r="J1283" s="2" t="s">
        <v>111</v>
      </c>
      <c r="K1283" s="4">
        <v>155502</v>
      </c>
      <c r="L1283" s="4">
        <v>183492.36</v>
      </c>
      <c r="M1283" s="5">
        <v>42287</v>
      </c>
      <c r="N1283" s="2" t="s">
        <v>1399</v>
      </c>
      <c r="O1283" s="2"/>
      <c r="P1283" s="2" t="s">
        <v>233</v>
      </c>
      <c r="Q1283" s="2" t="s">
        <v>1418</v>
      </c>
      <c r="R1283" s="2" t="s">
        <v>716</v>
      </c>
      <c r="S1283" s="2" t="s">
        <v>579</v>
      </c>
      <c r="T1283" s="2"/>
      <c r="U1283" s="2" t="s">
        <v>1174</v>
      </c>
      <c r="V1283" s="5">
        <v>42370</v>
      </c>
      <c r="W1283" s="2">
        <v>2016</v>
      </c>
      <c r="X1283" s="5">
        <v>42735</v>
      </c>
      <c r="Y1283" s="2">
        <v>2016</v>
      </c>
      <c r="Z1283" s="2" t="s">
        <v>2468</v>
      </c>
      <c r="AA1283" s="4">
        <v>155502</v>
      </c>
      <c r="AB1283" s="4">
        <v>183492.36</v>
      </c>
      <c r="AC1283" s="4"/>
      <c r="AD1283" s="4"/>
      <c r="AE1283" s="4"/>
      <c r="AF1283" s="4"/>
      <c r="AG1283" s="4"/>
      <c r="AH1283" s="4"/>
      <c r="AI1283" s="4"/>
      <c r="AJ1283" s="4"/>
      <c r="AK1283" s="4">
        <v>155502</v>
      </c>
      <c r="AL1283" s="4">
        <v>183492.36</v>
      </c>
      <c r="AM1283" s="4"/>
      <c r="AN1283" s="4"/>
      <c r="AO1283" s="4"/>
      <c r="AP1283" s="4"/>
      <c r="AQ1283" s="4"/>
      <c r="AR1283" s="4"/>
      <c r="AS1283" s="4"/>
      <c r="AT1283" s="4"/>
      <c r="AU1283" s="2" t="s">
        <v>1401</v>
      </c>
      <c r="AV1283" s="2" t="s">
        <v>1177</v>
      </c>
      <c r="AW1283" s="2" t="s">
        <v>756</v>
      </c>
    </row>
    <row r="1284" spans="1:49" ht="28.5" outlineLevel="2" x14ac:dyDescent="0.2">
      <c r="A1284" s="52" t="s">
        <v>2469</v>
      </c>
      <c r="B1284" s="52"/>
      <c r="C1284" s="2" t="s">
        <v>105</v>
      </c>
      <c r="D1284" s="2">
        <v>1</v>
      </c>
      <c r="E1284" s="2" t="s">
        <v>106</v>
      </c>
      <c r="F1284" s="2" t="s">
        <v>107</v>
      </c>
      <c r="G1284" s="2" t="s">
        <v>210</v>
      </c>
      <c r="H1284" s="2" t="s">
        <v>211</v>
      </c>
      <c r="I1284" s="2" t="s">
        <v>2470</v>
      </c>
      <c r="J1284" s="2" t="s">
        <v>111</v>
      </c>
      <c r="K1284" s="4">
        <v>135000.69</v>
      </c>
      <c r="L1284" s="4">
        <v>159300.81</v>
      </c>
      <c r="M1284" s="5">
        <v>42339</v>
      </c>
      <c r="N1284" s="2" t="s">
        <v>1399</v>
      </c>
      <c r="O1284" s="2"/>
      <c r="P1284" s="2" t="s">
        <v>233</v>
      </c>
      <c r="Q1284" s="2" t="s">
        <v>1418</v>
      </c>
      <c r="R1284" s="2" t="s">
        <v>1210</v>
      </c>
      <c r="S1284" s="2" t="s">
        <v>2471</v>
      </c>
      <c r="T1284" s="2"/>
      <c r="U1284" s="2" t="s">
        <v>950</v>
      </c>
      <c r="V1284" s="5">
        <v>42370</v>
      </c>
      <c r="W1284" s="2">
        <v>2016</v>
      </c>
      <c r="X1284" s="5">
        <v>42735</v>
      </c>
      <c r="Y1284" s="2">
        <v>2016</v>
      </c>
      <c r="Z1284" s="2" t="s">
        <v>2472</v>
      </c>
      <c r="AA1284" s="4">
        <v>135000.69</v>
      </c>
      <c r="AB1284" s="4">
        <v>159300.81</v>
      </c>
      <c r="AC1284" s="4"/>
      <c r="AD1284" s="4"/>
      <c r="AE1284" s="4"/>
      <c r="AF1284" s="4"/>
      <c r="AG1284" s="4"/>
      <c r="AH1284" s="4"/>
      <c r="AI1284" s="4"/>
      <c r="AJ1284" s="4"/>
      <c r="AK1284" s="4">
        <v>135000.69</v>
      </c>
      <c r="AL1284" s="4">
        <v>159300.81</v>
      </c>
      <c r="AM1284" s="4"/>
      <c r="AN1284" s="4"/>
      <c r="AO1284" s="4"/>
      <c r="AP1284" s="4"/>
      <c r="AQ1284" s="4"/>
      <c r="AR1284" s="4"/>
      <c r="AS1284" s="4"/>
      <c r="AT1284" s="4"/>
      <c r="AU1284" s="2" t="s">
        <v>1401</v>
      </c>
      <c r="AV1284" s="2" t="s">
        <v>2473</v>
      </c>
      <c r="AW1284" s="2" t="s">
        <v>2474</v>
      </c>
    </row>
    <row r="1285" spans="1:49" ht="28.5" outlineLevel="2" x14ac:dyDescent="0.2">
      <c r="A1285" s="52" t="s">
        <v>2475</v>
      </c>
      <c r="B1285" s="52"/>
      <c r="C1285" s="2" t="s">
        <v>105</v>
      </c>
      <c r="D1285" s="2">
        <v>1</v>
      </c>
      <c r="E1285" s="2" t="s">
        <v>106</v>
      </c>
      <c r="F1285" s="2" t="s">
        <v>107</v>
      </c>
      <c r="G1285" s="2" t="s">
        <v>210</v>
      </c>
      <c r="H1285" s="2" t="s">
        <v>211</v>
      </c>
      <c r="I1285" s="2" t="s">
        <v>2476</v>
      </c>
      <c r="J1285" s="2" t="s">
        <v>111</v>
      </c>
      <c r="K1285" s="4">
        <v>420000</v>
      </c>
      <c r="L1285" s="4">
        <v>420000</v>
      </c>
      <c r="M1285" s="5">
        <v>42323</v>
      </c>
      <c r="N1285" s="2" t="s">
        <v>1399</v>
      </c>
      <c r="O1285" s="2"/>
      <c r="P1285" s="2" t="s">
        <v>233</v>
      </c>
      <c r="Q1285" s="2" t="s">
        <v>1418</v>
      </c>
      <c r="R1285" s="2" t="s">
        <v>1911</v>
      </c>
      <c r="S1285" s="2" t="s">
        <v>2477</v>
      </c>
      <c r="T1285" s="2"/>
      <c r="U1285" s="2" t="s">
        <v>2005</v>
      </c>
      <c r="V1285" s="5">
        <v>42379</v>
      </c>
      <c r="W1285" s="2">
        <v>2016</v>
      </c>
      <c r="X1285" s="5">
        <v>42735</v>
      </c>
      <c r="Y1285" s="2">
        <v>2016</v>
      </c>
      <c r="Z1285" s="2" t="s">
        <v>2478</v>
      </c>
      <c r="AA1285" s="4">
        <v>420000</v>
      </c>
      <c r="AB1285" s="4">
        <v>420000</v>
      </c>
      <c r="AC1285" s="4"/>
      <c r="AD1285" s="4"/>
      <c r="AE1285" s="4"/>
      <c r="AF1285" s="4"/>
      <c r="AG1285" s="4"/>
      <c r="AH1285" s="4"/>
      <c r="AI1285" s="4"/>
      <c r="AJ1285" s="4"/>
      <c r="AK1285" s="4">
        <v>420000</v>
      </c>
      <c r="AL1285" s="4">
        <v>420000</v>
      </c>
      <c r="AM1285" s="4"/>
      <c r="AN1285" s="4"/>
      <c r="AO1285" s="4"/>
      <c r="AP1285" s="4"/>
      <c r="AQ1285" s="4"/>
      <c r="AR1285" s="4"/>
      <c r="AS1285" s="4"/>
      <c r="AT1285" s="4"/>
      <c r="AU1285" s="2" t="s">
        <v>1401</v>
      </c>
      <c r="AV1285" s="2" t="s">
        <v>876</v>
      </c>
      <c r="AW1285" s="2" t="s">
        <v>2479</v>
      </c>
    </row>
    <row r="1286" spans="1:49" ht="28.5" outlineLevel="2" x14ac:dyDescent="0.2">
      <c r="A1286" s="52" t="s">
        <v>2480</v>
      </c>
      <c r="B1286" s="52"/>
      <c r="C1286" s="2" t="s">
        <v>105</v>
      </c>
      <c r="D1286" s="2">
        <v>1</v>
      </c>
      <c r="E1286" s="2" t="s">
        <v>106</v>
      </c>
      <c r="F1286" s="2" t="s">
        <v>107</v>
      </c>
      <c r="G1286" s="2" t="s">
        <v>210</v>
      </c>
      <c r="H1286" s="2" t="s">
        <v>211</v>
      </c>
      <c r="I1286" s="2" t="s">
        <v>2481</v>
      </c>
      <c r="J1286" s="2" t="s">
        <v>111</v>
      </c>
      <c r="K1286" s="4">
        <v>90000</v>
      </c>
      <c r="L1286" s="4">
        <v>90000</v>
      </c>
      <c r="M1286" s="5">
        <v>42323</v>
      </c>
      <c r="N1286" s="2" t="s">
        <v>1399</v>
      </c>
      <c r="O1286" s="2"/>
      <c r="P1286" s="2" t="s">
        <v>233</v>
      </c>
      <c r="Q1286" s="2" t="s">
        <v>1418</v>
      </c>
      <c r="R1286" s="2" t="s">
        <v>2482</v>
      </c>
      <c r="S1286" s="2" t="s">
        <v>941</v>
      </c>
      <c r="T1286" s="2"/>
      <c r="U1286" s="2" t="s">
        <v>942</v>
      </c>
      <c r="V1286" s="5">
        <v>42384</v>
      </c>
      <c r="W1286" s="2">
        <v>2016</v>
      </c>
      <c r="X1286" s="5">
        <v>42430</v>
      </c>
      <c r="Y1286" s="2">
        <v>2016</v>
      </c>
      <c r="Z1286" s="2" t="s">
        <v>2483</v>
      </c>
      <c r="AA1286" s="4">
        <v>90000</v>
      </c>
      <c r="AB1286" s="4">
        <v>90000</v>
      </c>
      <c r="AC1286" s="4"/>
      <c r="AD1286" s="4"/>
      <c r="AE1286" s="4"/>
      <c r="AF1286" s="4"/>
      <c r="AG1286" s="4"/>
      <c r="AH1286" s="4"/>
      <c r="AI1286" s="4"/>
      <c r="AJ1286" s="4"/>
      <c r="AK1286" s="4">
        <v>90000</v>
      </c>
      <c r="AL1286" s="4">
        <v>90000</v>
      </c>
      <c r="AM1286" s="4"/>
      <c r="AN1286" s="4"/>
      <c r="AO1286" s="4"/>
      <c r="AP1286" s="4"/>
      <c r="AQ1286" s="4"/>
      <c r="AR1286" s="4"/>
      <c r="AS1286" s="4"/>
      <c r="AT1286" s="4"/>
      <c r="AU1286" s="2" t="s">
        <v>1401</v>
      </c>
      <c r="AV1286" s="2" t="s">
        <v>2484</v>
      </c>
      <c r="AW1286" s="2" t="s">
        <v>876</v>
      </c>
    </row>
    <row r="1287" spans="1:49" ht="28.5" outlineLevel="2" x14ac:dyDescent="0.2">
      <c r="A1287" s="52" t="s">
        <v>2485</v>
      </c>
      <c r="B1287" s="52"/>
      <c r="C1287" s="2" t="s">
        <v>105</v>
      </c>
      <c r="D1287" s="2">
        <v>1</v>
      </c>
      <c r="E1287" s="2" t="s">
        <v>106</v>
      </c>
      <c r="F1287" s="2" t="s">
        <v>107</v>
      </c>
      <c r="G1287" s="2" t="s">
        <v>210</v>
      </c>
      <c r="H1287" s="2" t="s">
        <v>211</v>
      </c>
      <c r="I1287" s="2" t="s">
        <v>2486</v>
      </c>
      <c r="J1287" s="2" t="s">
        <v>111</v>
      </c>
      <c r="K1287" s="4">
        <v>130000</v>
      </c>
      <c r="L1287" s="4">
        <v>130000</v>
      </c>
      <c r="M1287" s="5">
        <v>42339</v>
      </c>
      <c r="N1287" s="2" t="s">
        <v>1399</v>
      </c>
      <c r="O1287" s="2"/>
      <c r="P1287" s="2" t="s">
        <v>233</v>
      </c>
      <c r="Q1287" s="2" t="s">
        <v>1418</v>
      </c>
      <c r="R1287" s="2" t="s">
        <v>2052</v>
      </c>
      <c r="S1287" s="2" t="s">
        <v>1372</v>
      </c>
      <c r="T1287" s="2"/>
      <c r="U1287" s="2" t="s">
        <v>950</v>
      </c>
      <c r="V1287" s="5">
        <v>42379</v>
      </c>
      <c r="W1287" s="2">
        <v>2016</v>
      </c>
      <c r="X1287" s="5">
        <v>42735</v>
      </c>
      <c r="Y1287" s="2">
        <v>2016</v>
      </c>
      <c r="Z1287" s="2" t="s">
        <v>2487</v>
      </c>
      <c r="AA1287" s="4">
        <v>130000</v>
      </c>
      <c r="AB1287" s="4">
        <v>130000</v>
      </c>
      <c r="AC1287" s="4"/>
      <c r="AD1287" s="4"/>
      <c r="AE1287" s="4"/>
      <c r="AF1287" s="4"/>
      <c r="AG1287" s="4"/>
      <c r="AH1287" s="4"/>
      <c r="AI1287" s="4"/>
      <c r="AJ1287" s="4"/>
      <c r="AK1287" s="4">
        <v>130000</v>
      </c>
      <c r="AL1287" s="4">
        <v>130000</v>
      </c>
      <c r="AM1287" s="4"/>
      <c r="AN1287" s="4"/>
      <c r="AO1287" s="4"/>
      <c r="AP1287" s="4"/>
      <c r="AQ1287" s="4"/>
      <c r="AR1287" s="4"/>
      <c r="AS1287" s="4"/>
      <c r="AT1287" s="4"/>
      <c r="AU1287" s="2" t="s">
        <v>1401</v>
      </c>
      <c r="AV1287" s="2" t="s">
        <v>423</v>
      </c>
      <c r="AW1287" s="2" t="s">
        <v>876</v>
      </c>
    </row>
    <row r="1288" spans="1:49" ht="28.5" outlineLevel="2" x14ac:dyDescent="0.2">
      <c r="A1288" s="52" t="s">
        <v>2488</v>
      </c>
      <c r="B1288" s="52"/>
      <c r="C1288" s="2" t="s">
        <v>105</v>
      </c>
      <c r="D1288" s="2">
        <v>1</v>
      </c>
      <c r="E1288" s="2" t="s">
        <v>106</v>
      </c>
      <c r="F1288" s="2" t="s">
        <v>107</v>
      </c>
      <c r="G1288" s="2" t="s">
        <v>210</v>
      </c>
      <c r="H1288" s="2" t="s">
        <v>211</v>
      </c>
      <c r="I1288" s="2" t="s">
        <v>2489</v>
      </c>
      <c r="J1288" s="2" t="s">
        <v>111</v>
      </c>
      <c r="K1288" s="4">
        <v>140000</v>
      </c>
      <c r="L1288" s="4">
        <v>140000</v>
      </c>
      <c r="M1288" s="5">
        <v>42339</v>
      </c>
      <c r="N1288" s="2" t="s">
        <v>1399</v>
      </c>
      <c r="O1288" s="2"/>
      <c r="P1288" s="2" t="s">
        <v>233</v>
      </c>
      <c r="Q1288" s="2" t="s">
        <v>1418</v>
      </c>
      <c r="R1288" s="2" t="s">
        <v>2052</v>
      </c>
      <c r="S1288" s="2" t="s">
        <v>2490</v>
      </c>
      <c r="T1288" s="2"/>
      <c r="U1288" s="2" t="s">
        <v>950</v>
      </c>
      <c r="V1288" s="5">
        <v>42379</v>
      </c>
      <c r="W1288" s="2">
        <v>2016</v>
      </c>
      <c r="X1288" s="5">
        <v>42735</v>
      </c>
      <c r="Y1288" s="2">
        <v>2016</v>
      </c>
      <c r="Z1288" s="2" t="s">
        <v>2491</v>
      </c>
      <c r="AA1288" s="4">
        <v>140000</v>
      </c>
      <c r="AB1288" s="4">
        <v>140000</v>
      </c>
      <c r="AC1288" s="4"/>
      <c r="AD1288" s="4"/>
      <c r="AE1288" s="4"/>
      <c r="AF1288" s="4"/>
      <c r="AG1288" s="4"/>
      <c r="AH1288" s="4"/>
      <c r="AI1288" s="4"/>
      <c r="AJ1288" s="4"/>
      <c r="AK1288" s="4">
        <v>140000</v>
      </c>
      <c r="AL1288" s="4">
        <v>140000</v>
      </c>
      <c r="AM1288" s="4"/>
      <c r="AN1288" s="4"/>
      <c r="AO1288" s="4"/>
      <c r="AP1288" s="4"/>
      <c r="AQ1288" s="4"/>
      <c r="AR1288" s="4"/>
      <c r="AS1288" s="4"/>
      <c r="AT1288" s="4"/>
      <c r="AU1288" s="2" t="s">
        <v>1401</v>
      </c>
      <c r="AV1288" s="2" t="s">
        <v>423</v>
      </c>
      <c r="AW1288" s="2" t="s">
        <v>876</v>
      </c>
    </row>
    <row r="1289" spans="1:49" ht="28.5" outlineLevel="2" x14ac:dyDescent="0.2">
      <c r="A1289" s="52" t="s">
        <v>2492</v>
      </c>
      <c r="B1289" s="52"/>
      <c r="C1289" s="2" t="s">
        <v>105</v>
      </c>
      <c r="D1289" s="2">
        <v>1</v>
      </c>
      <c r="E1289" s="2" t="s">
        <v>106</v>
      </c>
      <c r="F1289" s="2" t="s">
        <v>107</v>
      </c>
      <c r="G1289" s="2" t="s">
        <v>210</v>
      </c>
      <c r="H1289" s="2" t="s">
        <v>211</v>
      </c>
      <c r="I1289" s="2" t="s">
        <v>2493</v>
      </c>
      <c r="J1289" s="2" t="s">
        <v>111</v>
      </c>
      <c r="K1289" s="4">
        <v>468000</v>
      </c>
      <c r="L1289" s="4">
        <v>552240</v>
      </c>
      <c r="M1289" s="5">
        <v>42323</v>
      </c>
      <c r="N1289" s="2" t="s">
        <v>1399</v>
      </c>
      <c r="O1289" s="2"/>
      <c r="P1289" s="2" t="s">
        <v>233</v>
      </c>
      <c r="Q1289" s="2" t="s">
        <v>1418</v>
      </c>
      <c r="R1289" s="2" t="s">
        <v>967</v>
      </c>
      <c r="S1289" s="2" t="s">
        <v>941</v>
      </c>
      <c r="T1289" s="2"/>
      <c r="U1289" s="2" t="s">
        <v>1103</v>
      </c>
      <c r="V1289" s="5">
        <v>42379</v>
      </c>
      <c r="W1289" s="2">
        <v>2016</v>
      </c>
      <c r="X1289" s="5">
        <v>42735</v>
      </c>
      <c r="Y1289" s="2">
        <v>2016</v>
      </c>
      <c r="Z1289" s="2" t="s">
        <v>2494</v>
      </c>
      <c r="AA1289" s="4">
        <v>468000</v>
      </c>
      <c r="AB1289" s="4">
        <v>552240</v>
      </c>
      <c r="AC1289" s="4"/>
      <c r="AD1289" s="4"/>
      <c r="AE1289" s="4"/>
      <c r="AF1289" s="4"/>
      <c r="AG1289" s="4"/>
      <c r="AH1289" s="4"/>
      <c r="AI1289" s="4"/>
      <c r="AJ1289" s="4"/>
      <c r="AK1289" s="4">
        <v>468000</v>
      </c>
      <c r="AL1289" s="4">
        <v>552240</v>
      </c>
      <c r="AM1289" s="4"/>
      <c r="AN1289" s="4"/>
      <c r="AO1289" s="4"/>
      <c r="AP1289" s="4"/>
      <c r="AQ1289" s="4"/>
      <c r="AR1289" s="4"/>
      <c r="AS1289" s="4"/>
      <c r="AT1289" s="4"/>
      <c r="AU1289" s="2" t="s">
        <v>1401</v>
      </c>
      <c r="AV1289" s="2" t="s">
        <v>423</v>
      </c>
      <c r="AW1289" s="2" t="s">
        <v>876</v>
      </c>
    </row>
    <row r="1290" spans="1:49" ht="28.5" outlineLevel="2" x14ac:dyDescent="0.2">
      <c r="A1290" s="52" t="s">
        <v>2469</v>
      </c>
      <c r="B1290" s="52"/>
      <c r="C1290" s="2" t="s">
        <v>105</v>
      </c>
      <c r="D1290" s="2">
        <v>1</v>
      </c>
      <c r="E1290" s="2" t="s">
        <v>106</v>
      </c>
      <c r="F1290" s="2" t="s">
        <v>107</v>
      </c>
      <c r="G1290" s="2" t="s">
        <v>225</v>
      </c>
      <c r="H1290" s="2" t="s">
        <v>226</v>
      </c>
      <c r="I1290" s="2" t="s">
        <v>2495</v>
      </c>
      <c r="J1290" s="2" t="s">
        <v>111</v>
      </c>
      <c r="K1290" s="4">
        <v>171000</v>
      </c>
      <c r="L1290" s="4">
        <v>201780</v>
      </c>
      <c r="M1290" s="5">
        <v>42339</v>
      </c>
      <c r="N1290" s="2" t="s">
        <v>1399</v>
      </c>
      <c r="O1290" s="2"/>
      <c r="P1290" s="2" t="s">
        <v>233</v>
      </c>
      <c r="Q1290" s="2" t="s">
        <v>1632</v>
      </c>
      <c r="R1290" s="2" t="s">
        <v>1210</v>
      </c>
      <c r="S1290" s="2" t="s">
        <v>1211</v>
      </c>
      <c r="T1290" s="2"/>
      <c r="U1290" s="2" t="s">
        <v>950</v>
      </c>
      <c r="V1290" s="5">
        <v>42381</v>
      </c>
      <c r="W1290" s="2">
        <v>2016</v>
      </c>
      <c r="X1290" s="5">
        <v>42735</v>
      </c>
      <c r="Y1290" s="2">
        <v>2016</v>
      </c>
      <c r="Z1290" s="2" t="s">
        <v>2496</v>
      </c>
      <c r="AA1290" s="4">
        <v>171000</v>
      </c>
      <c r="AB1290" s="4">
        <v>201780</v>
      </c>
      <c r="AC1290" s="4"/>
      <c r="AD1290" s="4"/>
      <c r="AE1290" s="4"/>
      <c r="AF1290" s="4"/>
      <c r="AG1290" s="4"/>
      <c r="AH1290" s="4"/>
      <c r="AI1290" s="4"/>
      <c r="AJ1290" s="4"/>
      <c r="AK1290" s="4">
        <v>171000</v>
      </c>
      <c r="AL1290" s="4">
        <v>201780</v>
      </c>
      <c r="AM1290" s="4"/>
      <c r="AN1290" s="4"/>
      <c r="AO1290" s="4"/>
      <c r="AP1290" s="4"/>
      <c r="AQ1290" s="4"/>
      <c r="AR1290" s="4"/>
      <c r="AS1290" s="4"/>
      <c r="AT1290" s="4"/>
      <c r="AU1290" s="2" t="s">
        <v>1401</v>
      </c>
      <c r="AV1290" s="2" t="s">
        <v>944</v>
      </c>
      <c r="AW1290" s="2" t="s">
        <v>2497</v>
      </c>
    </row>
    <row r="1291" spans="1:49" ht="28.5" outlineLevel="2" x14ac:dyDescent="0.2">
      <c r="A1291" s="52" t="s">
        <v>2498</v>
      </c>
      <c r="B1291" s="52"/>
      <c r="C1291" s="2" t="s">
        <v>105</v>
      </c>
      <c r="D1291" s="2">
        <v>1</v>
      </c>
      <c r="E1291" s="2" t="s">
        <v>106</v>
      </c>
      <c r="F1291" s="2" t="s">
        <v>107</v>
      </c>
      <c r="G1291" s="2" t="s">
        <v>225</v>
      </c>
      <c r="H1291" s="2" t="s">
        <v>226</v>
      </c>
      <c r="I1291" s="2" t="s">
        <v>2499</v>
      </c>
      <c r="J1291" s="2" t="s">
        <v>111</v>
      </c>
      <c r="K1291" s="4">
        <v>295000</v>
      </c>
      <c r="L1291" s="4">
        <v>348100</v>
      </c>
      <c r="M1291" s="5">
        <v>42339</v>
      </c>
      <c r="N1291" s="2" t="s">
        <v>1399</v>
      </c>
      <c r="O1291" s="2"/>
      <c r="P1291" s="2" t="s">
        <v>233</v>
      </c>
      <c r="Q1291" s="2" t="s">
        <v>1632</v>
      </c>
      <c r="R1291" s="2" t="s">
        <v>2500</v>
      </c>
      <c r="S1291" s="2" t="s">
        <v>2501</v>
      </c>
      <c r="T1291" s="2"/>
      <c r="U1291" s="2" t="s">
        <v>950</v>
      </c>
      <c r="V1291" s="5">
        <v>42370</v>
      </c>
      <c r="W1291" s="2">
        <v>2016</v>
      </c>
      <c r="X1291" s="5">
        <v>42735</v>
      </c>
      <c r="Y1291" s="2">
        <v>2016</v>
      </c>
      <c r="Z1291" s="2" t="s">
        <v>2502</v>
      </c>
      <c r="AA1291" s="4">
        <v>295000</v>
      </c>
      <c r="AB1291" s="4">
        <v>348100</v>
      </c>
      <c r="AC1291" s="4"/>
      <c r="AD1291" s="4"/>
      <c r="AE1291" s="4"/>
      <c r="AF1291" s="4"/>
      <c r="AG1291" s="4"/>
      <c r="AH1291" s="4"/>
      <c r="AI1291" s="4"/>
      <c r="AJ1291" s="4"/>
      <c r="AK1291" s="4">
        <v>295000</v>
      </c>
      <c r="AL1291" s="4">
        <v>348100</v>
      </c>
      <c r="AM1291" s="4"/>
      <c r="AN1291" s="4"/>
      <c r="AO1291" s="4"/>
      <c r="AP1291" s="4"/>
      <c r="AQ1291" s="4"/>
      <c r="AR1291" s="4"/>
      <c r="AS1291" s="4"/>
      <c r="AT1291" s="4"/>
      <c r="AU1291" s="2" t="s">
        <v>1401</v>
      </c>
      <c r="AV1291" s="2" t="s">
        <v>1680</v>
      </c>
      <c r="AW1291" s="2" t="s">
        <v>2473</v>
      </c>
    </row>
    <row r="1292" spans="1:49" ht="28.5" outlineLevel="2" x14ac:dyDescent="0.2">
      <c r="A1292" s="52" t="s">
        <v>2503</v>
      </c>
      <c r="B1292" s="52"/>
      <c r="C1292" s="2" t="s">
        <v>105</v>
      </c>
      <c r="D1292" s="2">
        <v>1</v>
      </c>
      <c r="E1292" s="2" t="s">
        <v>106</v>
      </c>
      <c r="F1292" s="2" t="s">
        <v>107</v>
      </c>
      <c r="G1292" s="2" t="s">
        <v>225</v>
      </c>
      <c r="H1292" s="2" t="s">
        <v>226</v>
      </c>
      <c r="I1292" s="2" t="s">
        <v>2504</v>
      </c>
      <c r="J1292" s="2" t="s">
        <v>111</v>
      </c>
      <c r="K1292" s="4">
        <v>60000</v>
      </c>
      <c r="L1292" s="4">
        <v>70800</v>
      </c>
      <c r="M1292" s="5">
        <v>42339</v>
      </c>
      <c r="N1292" s="2" t="s">
        <v>1399</v>
      </c>
      <c r="O1292" s="2"/>
      <c r="P1292" s="2" t="s">
        <v>233</v>
      </c>
      <c r="Q1292" s="2" t="s">
        <v>1632</v>
      </c>
      <c r="R1292" s="2" t="s">
        <v>2500</v>
      </c>
      <c r="S1292" s="2" t="s">
        <v>2501</v>
      </c>
      <c r="T1292" s="2"/>
      <c r="U1292" s="2" t="s">
        <v>950</v>
      </c>
      <c r="V1292" s="5">
        <v>42370</v>
      </c>
      <c r="W1292" s="2">
        <v>2016</v>
      </c>
      <c r="X1292" s="5">
        <v>42735</v>
      </c>
      <c r="Y1292" s="2">
        <v>2016</v>
      </c>
      <c r="Z1292" s="2" t="s">
        <v>2502</v>
      </c>
      <c r="AA1292" s="4">
        <v>60000</v>
      </c>
      <c r="AB1292" s="4">
        <v>70800</v>
      </c>
      <c r="AC1292" s="4"/>
      <c r="AD1292" s="4"/>
      <c r="AE1292" s="4"/>
      <c r="AF1292" s="4"/>
      <c r="AG1292" s="4"/>
      <c r="AH1292" s="4"/>
      <c r="AI1292" s="4"/>
      <c r="AJ1292" s="4"/>
      <c r="AK1292" s="4">
        <v>60000</v>
      </c>
      <c r="AL1292" s="4">
        <v>70800</v>
      </c>
      <c r="AM1292" s="4"/>
      <c r="AN1292" s="4"/>
      <c r="AO1292" s="4"/>
      <c r="AP1292" s="4"/>
      <c r="AQ1292" s="4"/>
      <c r="AR1292" s="4"/>
      <c r="AS1292" s="4"/>
      <c r="AT1292" s="4"/>
      <c r="AU1292" s="2" t="s">
        <v>1401</v>
      </c>
      <c r="AV1292" s="2" t="s">
        <v>1680</v>
      </c>
      <c r="AW1292" s="2" t="s">
        <v>2473</v>
      </c>
    </row>
    <row r="1293" spans="1:49" ht="28.5" outlineLevel="2" x14ac:dyDescent="0.2">
      <c r="A1293" s="52" t="s">
        <v>2505</v>
      </c>
      <c r="B1293" s="52"/>
      <c r="C1293" s="2" t="s">
        <v>105</v>
      </c>
      <c r="D1293" s="2">
        <v>1</v>
      </c>
      <c r="E1293" s="2" t="s">
        <v>106</v>
      </c>
      <c r="F1293" s="2" t="s">
        <v>107</v>
      </c>
      <c r="G1293" s="2" t="s">
        <v>225</v>
      </c>
      <c r="H1293" s="2" t="s">
        <v>226</v>
      </c>
      <c r="I1293" s="2" t="s">
        <v>2506</v>
      </c>
      <c r="J1293" s="2" t="s">
        <v>111</v>
      </c>
      <c r="K1293" s="4">
        <v>450000</v>
      </c>
      <c r="L1293" s="4">
        <v>531000</v>
      </c>
      <c r="M1293" s="5">
        <v>42339</v>
      </c>
      <c r="N1293" s="2" t="s">
        <v>1399</v>
      </c>
      <c r="O1293" s="2"/>
      <c r="P1293" s="2" t="s">
        <v>233</v>
      </c>
      <c r="Q1293" s="2" t="s">
        <v>1632</v>
      </c>
      <c r="R1293" s="2" t="s">
        <v>2500</v>
      </c>
      <c r="S1293" s="2" t="s">
        <v>2184</v>
      </c>
      <c r="T1293" s="2"/>
      <c r="U1293" s="2" t="s">
        <v>950</v>
      </c>
      <c r="V1293" s="5">
        <v>42370</v>
      </c>
      <c r="W1293" s="2">
        <v>2016</v>
      </c>
      <c r="X1293" s="5">
        <v>42735</v>
      </c>
      <c r="Y1293" s="2">
        <v>2016</v>
      </c>
      <c r="Z1293" s="2" t="s">
        <v>2507</v>
      </c>
      <c r="AA1293" s="4">
        <v>450000</v>
      </c>
      <c r="AB1293" s="4">
        <v>531000</v>
      </c>
      <c r="AC1293" s="4"/>
      <c r="AD1293" s="4"/>
      <c r="AE1293" s="4"/>
      <c r="AF1293" s="4"/>
      <c r="AG1293" s="4"/>
      <c r="AH1293" s="4"/>
      <c r="AI1293" s="4"/>
      <c r="AJ1293" s="4"/>
      <c r="AK1293" s="4">
        <v>450000</v>
      </c>
      <c r="AL1293" s="4">
        <v>531000</v>
      </c>
      <c r="AM1293" s="4"/>
      <c r="AN1293" s="4"/>
      <c r="AO1293" s="4"/>
      <c r="AP1293" s="4"/>
      <c r="AQ1293" s="4"/>
      <c r="AR1293" s="4"/>
      <c r="AS1293" s="4"/>
      <c r="AT1293" s="4"/>
      <c r="AU1293" s="2" t="s">
        <v>1401</v>
      </c>
      <c r="AV1293" s="2" t="s">
        <v>1680</v>
      </c>
      <c r="AW1293" s="2" t="s">
        <v>2473</v>
      </c>
    </row>
    <row r="1294" spans="1:49" ht="28.5" outlineLevel="2" x14ac:dyDescent="0.2">
      <c r="A1294" s="52" t="s">
        <v>2508</v>
      </c>
      <c r="B1294" s="52"/>
      <c r="C1294" s="2" t="s">
        <v>105</v>
      </c>
      <c r="D1294" s="2">
        <v>1</v>
      </c>
      <c r="E1294" s="2" t="s">
        <v>106</v>
      </c>
      <c r="F1294" s="2" t="s">
        <v>107</v>
      </c>
      <c r="G1294" s="2" t="s">
        <v>225</v>
      </c>
      <c r="H1294" s="2" t="s">
        <v>226</v>
      </c>
      <c r="I1294" s="2" t="s">
        <v>2509</v>
      </c>
      <c r="J1294" s="2" t="s">
        <v>111</v>
      </c>
      <c r="K1294" s="4">
        <v>170700</v>
      </c>
      <c r="L1294" s="4">
        <v>201426</v>
      </c>
      <c r="M1294" s="5">
        <v>42338</v>
      </c>
      <c r="N1294" s="2" t="s">
        <v>1399</v>
      </c>
      <c r="O1294" s="2"/>
      <c r="P1294" s="2" t="s">
        <v>233</v>
      </c>
      <c r="Q1294" s="2" t="s">
        <v>1632</v>
      </c>
      <c r="R1294" s="2" t="s">
        <v>1469</v>
      </c>
      <c r="S1294" s="2" t="s">
        <v>2510</v>
      </c>
      <c r="T1294" s="2"/>
      <c r="U1294" s="2" t="s">
        <v>950</v>
      </c>
      <c r="V1294" s="5">
        <v>42370</v>
      </c>
      <c r="W1294" s="2">
        <v>2016</v>
      </c>
      <c r="X1294" s="5">
        <v>42735</v>
      </c>
      <c r="Y1294" s="2">
        <v>2016</v>
      </c>
      <c r="Z1294" s="2" t="s">
        <v>2511</v>
      </c>
      <c r="AA1294" s="4">
        <v>170700</v>
      </c>
      <c r="AB1294" s="4">
        <v>201426</v>
      </c>
      <c r="AC1294" s="4"/>
      <c r="AD1294" s="4"/>
      <c r="AE1294" s="4"/>
      <c r="AF1294" s="4"/>
      <c r="AG1294" s="4"/>
      <c r="AH1294" s="4"/>
      <c r="AI1294" s="4"/>
      <c r="AJ1294" s="4"/>
      <c r="AK1294" s="4">
        <v>170700</v>
      </c>
      <c r="AL1294" s="4">
        <v>201426</v>
      </c>
      <c r="AM1294" s="4"/>
      <c r="AN1294" s="4"/>
      <c r="AO1294" s="4"/>
      <c r="AP1294" s="4"/>
      <c r="AQ1294" s="4"/>
      <c r="AR1294" s="4"/>
      <c r="AS1294" s="4"/>
      <c r="AT1294" s="4"/>
      <c r="AU1294" s="2" t="s">
        <v>1401</v>
      </c>
      <c r="AV1294" s="2" t="s">
        <v>230</v>
      </c>
      <c r="AW1294" s="2" t="s">
        <v>2512</v>
      </c>
    </row>
    <row r="1295" spans="1:49" ht="28.5" outlineLevel="2" x14ac:dyDescent="0.2">
      <c r="A1295" s="52" t="s">
        <v>2513</v>
      </c>
      <c r="B1295" s="52"/>
      <c r="C1295" s="2" t="s">
        <v>105</v>
      </c>
      <c r="D1295" s="2">
        <v>1</v>
      </c>
      <c r="E1295" s="2" t="s">
        <v>106</v>
      </c>
      <c r="F1295" s="2" t="s">
        <v>107</v>
      </c>
      <c r="G1295" s="2" t="s">
        <v>225</v>
      </c>
      <c r="H1295" s="2" t="s">
        <v>226</v>
      </c>
      <c r="I1295" s="2" t="s">
        <v>2514</v>
      </c>
      <c r="J1295" s="2" t="s">
        <v>111</v>
      </c>
      <c r="K1295" s="4">
        <v>216108</v>
      </c>
      <c r="L1295" s="4">
        <v>255007.44</v>
      </c>
      <c r="M1295" s="5">
        <v>42339</v>
      </c>
      <c r="N1295" s="2" t="s">
        <v>1399</v>
      </c>
      <c r="O1295" s="2"/>
      <c r="P1295" s="2" t="s">
        <v>233</v>
      </c>
      <c r="Q1295" s="2" t="s">
        <v>1632</v>
      </c>
      <c r="R1295" s="2" t="s">
        <v>2515</v>
      </c>
      <c r="S1295" s="2" t="s">
        <v>2341</v>
      </c>
      <c r="T1295" s="2"/>
      <c r="U1295" s="2" t="s">
        <v>1276</v>
      </c>
      <c r="V1295" s="5">
        <v>42370</v>
      </c>
      <c r="W1295" s="2">
        <v>2016</v>
      </c>
      <c r="X1295" s="5">
        <v>42735</v>
      </c>
      <c r="Y1295" s="2">
        <v>2016</v>
      </c>
      <c r="Z1295" s="2" t="s">
        <v>2516</v>
      </c>
      <c r="AA1295" s="4">
        <v>216108</v>
      </c>
      <c r="AB1295" s="4">
        <v>255007.44</v>
      </c>
      <c r="AC1295" s="4"/>
      <c r="AD1295" s="4"/>
      <c r="AE1295" s="4"/>
      <c r="AF1295" s="4"/>
      <c r="AG1295" s="4"/>
      <c r="AH1295" s="4"/>
      <c r="AI1295" s="4"/>
      <c r="AJ1295" s="4"/>
      <c r="AK1295" s="4">
        <v>216108</v>
      </c>
      <c r="AL1295" s="4">
        <v>255007.44</v>
      </c>
      <c r="AM1295" s="4"/>
      <c r="AN1295" s="4"/>
      <c r="AO1295" s="4"/>
      <c r="AP1295" s="4"/>
      <c r="AQ1295" s="4"/>
      <c r="AR1295" s="4"/>
      <c r="AS1295" s="4"/>
      <c r="AT1295" s="4"/>
      <c r="AU1295" s="2" t="s">
        <v>1401</v>
      </c>
      <c r="AV1295" s="2" t="s">
        <v>1360</v>
      </c>
      <c r="AW1295" s="2" t="s">
        <v>1355</v>
      </c>
    </row>
    <row r="1296" spans="1:49" ht="28.5" outlineLevel="2" x14ac:dyDescent="0.2">
      <c r="A1296" s="52" t="s">
        <v>2517</v>
      </c>
      <c r="B1296" s="52"/>
      <c r="C1296" s="2" t="s">
        <v>105</v>
      </c>
      <c r="D1296" s="2">
        <v>1</v>
      </c>
      <c r="E1296" s="2" t="s">
        <v>106</v>
      </c>
      <c r="F1296" s="2" t="s">
        <v>107</v>
      </c>
      <c r="G1296" s="2" t="s">
        <v>225</v>
      </c>
      <c r="H1296" s="2" t="s">
        <v>226</v>
      </c>
      <c r="I1296" s="2" t="s">
        <v>2518</v>
      </c>
      <c r="J1296" s="2" t="s">
        <v>111</v>
      </c>
      <c r="K1296" s="4">
        <v>216108</v>
      </c>
      <c r="L1296" s="4">
        <v>255007.44</v>
      </c>
      <c r="M1296" s="5">
        <v>42339</v>
      </c>
      <c r="N1296" s="2" t="s">
        <v>1399</v>
      </c>
      <c r="O1296" s="2"/>
      <c r="P1296" s="2" t="s">
        <v>233</v>
      </c>
      <c r="Q1296" s="2" t="s">
        <v>1632</v>
      </c>
      <c r="R1296" s="2" t="s">
        <v>2515</v>
      </c>
      <c r="S1296" s="2" t="s">
        <v>2341</v>
      </c>
      <c r="T1296" s="2"/>
      <c r="U1296" s="2" t="s">
        <v>1276</v>
      </c>
      <c r="V1296" s="5">
        <v>42370</v>
      </c>
      <c r="W1296" s="2">
        <v>2016</v>
      </c>
      <c r="X1296" s="5">
        <v>42735</v>
      </c>
      <c r="Y1296" s="2">
        <v>2016</v>
      </c>
      <c r="Z1296" s="2" t="s">
        <v>2516</v>
      </c>
      <c r="AA1296" s="4">
        <v>216108</v>
      </c>
      <c r="AB1296" s="4">
        <v>255007.44</v>
      </c>
      <c r="AC1296" s="4"/>
      <c r="AD1296" s="4"/>
      <c r="AE1296" s="4"/>
      <c r="AF1296" s="4"/>
      <c r="AG1296" s="4"/>
      <c r="AH1296" s="4"/>
      <c r="AI1296" s="4"/>
      <c r="AJ1296" s="4"/>
      <c r="AK1296" s="4">
        <v>216108</v>
      </c>
      <c r="AL1296" s="4">
        <v>255007.44</v>
      </c>
      <c r="AM1296" s="4"/>
      <c r="AN1296" s="4"/>
      <c r="AO1296" s="4"/>
      <c r="AP1296" s="4"/>
      <c r="AQ1296" s="4"/>
      <c r="AR1296" s="4"/>
      <c r="AS1296" s="4"/>
      <c r="AT1296" s="4"/>
      <c r="AU1296" s="2" t="s">
        <v>1401</v>
      </c>
      <c r="AV1296" s="2" t="s">
        <v>1360</v>
      </c>
      <c r="AW1296" s="2" t="s">
        <v>1355</v>
      </c>
    </row>
    <row r="1297" spans="1:49" ht="28.5" outlineLevel="2" x14ac:dyDescent="0.2">
      <c r="A1297" s="52" t="s">
        <v>2519</v>
      </c>
      <c r="B1297" s="52"/>
      <c r="C1297" s="2" t="s">
        <v>105</v>
      </c>
      <c r="D1297" s="2">
        <v>1</v>
      </c>
      <c r="E1297" s="2" t="s">
        <v>106</v>
      </c>
      <c r="F1297" s="2" t="s">
        <v>107</v>
      </c>
      <c r="G1297" s="2" t="s">
        <v>225</v>
      </c>
      <c r="H1297" s="2" t="s">
        <v>226</v>
      </c>
      <c r="I1297" s="2" t="s">
        <v>2520</v>
      </c>
      <c r="J1297" s="2" t="s">
        <v>111</v>
      </c>
      <c r="K1297" s="4">
        <v>216108</v>
      </c>
      <c r="L1297" s="4">
        <v>255007.44</v>
      </c>
      <c r="M1297" s="5">
        <v>42339</v>
      </c>
      <c r="N1297" s="2" t="s">
        <v>1399</v>
      </c>
      <c r="O1297" s="2"/>
      <c r="P1297" s="2" t="s">
        <v>233</v>
      </c>
      <c r="Q1297" s="2" t="s">
        <v>1632</v>
      </c>
      <c r="R1297" s="2" t="s">
        <v>2521</v>
      </c>
      <c r="S1297" s="2" t="s">
        <v>2341</v>
      </c>
      <c r="T1297" s="2"/>
      <c r="U1297" s="2" t="s">
        <v>1276</v>
      </c>
      <c r="V1297" s="5">
        <v>42370</v>
      </c>
      <c r="W1297" s="2">
        <v>2016</v>
      </c>
      <c r="X1297" s="5">
        <v>42735</v>
      </c>
      <c r="Y1297" s="2">
        <v>2016</v>
      </c>
      <c r="Z1297" s="2" t="s">
        <v>2516</v>
      </c>
      <c r="AA1297" s="4">
        <v>216108</v>
      </c>
      <c r="AB1297" s="4">
        <v>255007.44</v>
      </c>
      <c r="AC1297" s="4"/>
      <c r="AD1297" s="4"/>
      <c r="AE1297" s="4"/>
      <c r="AF1297" s="4"/>
      <c r="AG1297" s="4"/>
      <c r="AH1297" s="4"/>
      <c r="AI1297" s="4"/>
      <c r="AJ1297" s="4"/>
      <c r="AK1297" s="4">
        <v>216108</v>
      </c>
      <c r="AL1297" s="4">
        <v>255007.44</v>
      </c>
      <c r="AM1297" s="4"/>
      <c r="AN1297" s="4"/>
      <c r="AO1297" s="4"/>
      <c r="AP1297" s="4"/>
      <c r="AQ1297" s="4"/>
      <c r="AR1297" s="4"/>
      <c r="AS1297" s="4"/>
      <c r="AT1297" s="4"/>
      <c r="AU1297" s="2" t="s">
        <v>1401</v>
      </c>
      <c r="AV1297" s="2" t="s">
        <v>1360</v>
      </c>
      <c r="AW1297" s="2" t="s">
        <v>1355</v>
      </c>
    </row>
    <row r="1298" spans="1:49" ht="28.5" outlineLevel="2" x14ac:dyDescent="0.2">
      <c r="A1298" s="52" t="s">
        <v>2522</v>
      </c>
      <c r="B1298" s="52"/>
      <c r="C1298" s="2" t="s">
        <v>105</v>
      </c>
      <c r="D1298" s="2">
        <v>1</v>
      </c>
      <c r="E1298" s="2" t="s">
        <v>106</v>
      </c>
      <c r="F1298" s="2" t="s">
        <v>107</v>
      </c>
      <c r="G1298" s="2" t="s">
        <v>225</v>
      </c>
      <c r="H1298" s="2" t="s">
        <v>226</v>
      </c>
      <c r="I1298" s="2" t="s">
        <v>2523</v>
      </c>
      <c r="J1298" s="2" t="s">
        <v>111</v>
      </c>
      <c r="K1298" s="4">
        <v>366393.72</v>
      </c>
      <c r="L1298" s="4">
        <v>432344.59</v>
      </c>
      <c r="M1298" s="5">
        <v>42310</v>
      </c>
      <c r="N1298" s="2" t="s">
        <v>1399</v>
      </c>
      <c r="O1298" s="2"/>
      <c r="P1298" s="2" t="s">
        <v>233</v>
      </c>
      <c r="Q1298" s="2" t="s">
        <v>1632</v>
      </c>
      <c r="R1298" s="2" t="s">
        <v>2524</v>
      </c>
      <c r="S1298" s="2" t="s">
        <v>1960</v>
      </c>
      <c r="T1298" s="2"/>
      <c r="U1298" s="2" t="s">
        <v>1174</v>
      </c>
      <c r="V1298" s="5">
        <v>42370</v>
      </c>
      <c r="W1298" s="2">
        <v>2016</v>
      </c>
      <c r="X1298" s="5">
        <v>42735</v>
      </c>
      <c r="Y1298" s="2">
        <v>2016</v>
      </c>
      <c r="Z1298" s="2" t="s">
        <v>2525</v>
      </c>
      <c r="AA1298" s="4">
        <v>366393.72</v>
      </c>
      <c r="AB1298" s="4">
        <v>432344.59</v>
      </c>
      <c r="AC1298" s="4"/>
      <c r="AD1298" s="4"/>
      <c r="AE1298" s="4"/>
      <c r="AF1298" s="4"/>
      <c r="AG1298" s="4"/>
      <c r="AH1298" s="4"/>
      <c r="AI1298" s="4"/>
      <c r="AJ1298" s="4"/>
      <c r="AK1298" s="4">
        <v>366393.72</v>
      </c>
      <c r="AL1298" s="4">
        <v>432344.59</v>
      </c>
      <c r="AM1298" s="4"/>
      <c r="AN1298" s="4"/>
      <c r="AO1298" s="4"/>
      <c r="AP1298" s="4"/>
      <c r="AQ1298" s="4"/>
      <c r="AR1298" s="4"/>
      <c r="AS1298" s="4"/>
      <c r="AT1298" s="4"/>
      <c r="AU1298" s="2" t="s">
        <v>1401</v>
      </c>
      <c r="AV1298" s="2" t="s">
        <v>2526</v>
      </c>
      <c r="AW1298" s="2" t="s">
        <v>2527</v>
      </c>
    </row>
    <row r="1299" spans="1:49" ht="28.5" outlineLevel="2" x14ac:dyDescent="0.2">
      <c r="A1299" s="52" t="s">
        <v>2475</v>
      </c>
      <c r="B1299" s="52"/>
      <c r="C1299" s="2" t="s">
        <v>105</v>
      </c>
      <c r="D1299" s="2">
        <v>1</v>
      </c>
      <c r="E1299" s="2" t="s">
        <v>106</v>
      </c>
      <c r="F1299" s="2" t="s">
        <v>107</v>
      </c>
      <c r="G1299" s="2" t="s">
        <v>225</v>
      </c>
      <c r="H1299" s="2" t="s">
        <v>226</v>
      </c>
      <c r="I1299" s="2" t="s">
        <v>2528</v>
      </c>
      <c r="J1299" s="2" t="s">
        <v>111</v>
      </c>
      <c r="K1299" s="4">
        <v>182000</v>
      </c>
      <c r="L1299" s="4">
        <v>214760</v>
      </c>
      <c r="M1299" s="5">
        <v>42324</v>
      </c>
      <c r="N1299" s="2" t="s">
        <v>1399</v>
      </c>
      <c r="O1299" s="2"/>
      <c r="P1299" s="2" t="s">
        <v>233</v>
      </c>
      <c r="Q1299" s="2" t="s">
        <v>1632</v>
      </c>
      <c r="R1299" s="2" t="s">
        <v>200</v>
      </c>
      <c r="S1299" s="2" t="s">
        <v>2477</v>
      </c>
      <c r="T1299" s="2"/>
      <c r="U1299" s="2" t="s">
        <v>2005</v>
      </c>
      <c r="V1299" s="5">
        <v>42379</v>
      </c>
      <c r="W1299" s="2">
        <v>2016</v>
      </c>
      <c r="X1299" s="5">
        <v>42735</v>
      </c>
      <c r="Y1299" s="2">
        <v>2016</v>
      </c>
      <c r="Z1299" s="2" t="s">
        <v>2529</v>
      </c>
      <c r="AA1299" s="4">
        <v>182000</v>
      </c>
      <c r="AB1299" s="4">
        <v>214760</v>
      </c>
      <c r="AC1299" s="4"/>
      <c r="AD1299" s="4"/>
      <c r="AE1299" s="4"/>
      <c r="AF1299" s="4"/>
      <c r="AG1299" s="4"/>
      <c r="AH1299" s="4"/>
      <c r="AI1299" s="4"/>
      <c r="AJ1299" s="4"/>
      <c r="AK1299" s="4">
        <v>182000</v>
      </c>
      <c r="AL1299" s="4">
        <v>214760</v>
      </c>
      <c r="AM1299" s="4"/>
      <c r="AN1299" s="4"/>
      <c r="AO1299" s="4"/>
      <c r="AP1299" s="4"/>
      <c r="AQ1299" s="4"/>
      <c r="AR1299" s="4"/>
      <c r="AS1299" s="4"/>
      <c r="AT1299" s="4"/>
      <c r="AU1299" s="2" t="s">
        <v>1401</v>
      </c>
      <c r="AV1299" s="2" t="s">
        <v>2530</v>
      </c>
      <c r="AW1299" s="2" t="s">
        <v>1360</v>
      </c>
    </row>
    <row r="1300" spans="1:49" ht="28.5" outlineLevel="2" x14ac:dyDescent="0.2">
      <c r="A1300" s="52" t="s">
        <v>2531</v>
      </c>
      <c r="B1300" s="52"/>
      <c r="C1300" s="2" t="s">
        <v>105</v>
      </c>
      <c r="D1300" s="2">
        <v>1</v>
      </c>
      <c r="E1300" s="2" t="s">
        <v>106</v>
      </c>
      <c r="F1300" s="2" t="s">
        <v>107</v>
      </c>
      <c r="G1300" s="2" t="s">
        <v>225</v>
      </c>
      <c r="H1300" s="2" t="s">
        <v>226</v>
      </c>
      <c r="I1300" s="2" t="s">
        <v>2532</v>
      </c>
      <c r="J1300" s="2" t="s">
        <v>111</v>
      </c>
      <c r="K1300" s="4">
        <v>75000</v>
      </c>
      <c r="L1300" s="4">
        <v>88500</v>
      </c>
      <c r="M1300" s="5">
        <v>42331</v>
      </c>
      <c r="N1300" s="2" t="s">
        <v>1399</v>
      </c>
      <c r="O1300" s="2"/>
      <c r="P1300" s="2" t="s">
        <v>233</v>
      </c>
      <c r="Q1300" s="2" t="s">
        <v>1632</v>
      </c>
      <c r="R1300" s="2" t="s">
        <v>1974</v>
      </c>
      <c r="S1300" s="2" t="s">
        <v>1975</v>
      </c>
      <c r="T1300" s="2"/>
      <c r="U1300" s="2" t="s">
        <v>1976</v>
      </c>
      <c r="V1300" s="5">
        <v>42370</v>
      </c>
      <c r="W1300" s="2">
        <v>2016</v>
      </c>
      <c r="X1300" s="5">
        <v>42735</v>
      </c>
      <c r="Y1300" s="2">
        <v>2016</v>
      </c>
      <c r="Z1300" s="2" t="s">
        <v>2533</v>
      </c>
      <c r="AA1300" s="4">
        <v>75000</v>
      </c>
      <c r="AB1300" s="4">
        <v>88500</v>
      </c>
      <c r="AC1300" s="4"/>
      <c r="AD1300" s="4"/>
      <c r="AE1300" s="4"/>
      <c r="AF1300" s="4"/>
      <c r="AG1300" s="4"/>
      <c r="AH1300" s="4"/>
      <c r="AI1300" s="4"/>
      <c r="AJ1300" s="4"/>
      <c r="AK1300" s="4">
        <v>75000</v>
      </c>
      <c r="AL1300" s="4">
        <v>88500</v>
      </c>
      <c r="AM1300" s="4"/>
      <c r="AN1300" s="4"/>
      <c r="AO1300" s="4"/>
      <c r="AP1300" s="4"/>
      <c r="AQ1300" s="4"/>
      <c r="AR1300" s="4"/>
      <c r="AS1300" s="4"/>
      <c r="AT1300" s="4"/>
      <c r="AU1300" s="2" t="s">
        <v>1401</v>
      </c>
      <c r="AV1300" s="2" t="s">
        <v>1978</v>
      </c>
      <c r="AW1300" s="2" t="s">
        <v>1360</v>
      </c>
    </row>
    <row r="1301" spans="1:49" ht="28.5" outlineLevel="2" x14ac:dyDescent="0.2">
      <c r="A1301" s="52" t="s">
        <v>2534</v>
      </c>
      <c r="B1301" s="52"/>
      <c r="C1301" s="2" t="s">
        <v>105</v>
      </c>
      <c r="D1301" s="2">
        <v>1</v>
      </c>
      <c r="E1301" s="2" t="s">
        <v>106</v>
      </c>
      <c r="F1301" s="2" t="s">
        <v>107</v>
      </c>
      <c r="G1301" s="2" t="s">
        <v>225</v>
      </c>
      <c r="H1301" s="2" t="s">
        <v>226</v>
      </c>
      <c r="I1301" s="2" t="s">
        <v>2535</v>
      </c>
      <c r="J1301" s="2" t="s">
        <v>111</v>
      </c>
      <c r="K1301" s="4">
        <v>94000</v>
      </c>
      <c r="L1301" s="4">
        <v>110920</v>
      </c>
      <c r="M1301" s="5">
        <v>42331</v>
      </c>
      <c r="N1301" s="2" t="s">
        <v>1399</v>
      </c>
      <c r="O1301" s="2"/>
      <c r="P1301" s="2" t="s">
        <v>233</v>
      </c>
      <c r="Q1301" s="2" t="s">
        <v>1632</v>
      </c>
      <c r="R1301" s="2" t="s">
        <v>1982</v>
      </c>
      <c r="S1301" s="2" t="s">
        <v>1975</v>
      </c>
      <c r="T1301" s="2"/>
      <c r="U1301" s="2" t="s">
        <v>1976</v>
      </c>
      <c r="V1301" s="5">
        <v>42370</v>
      </c>
      <c r="W1301" s="2">
        <v>2016</v>
      </c>
      <c r="X1301" s="5">
        <v>42735</v>
      </c>
      <c r="Y1301" s="2">
        <v>2016</v>
      </c>
      <c r="Z1301" s="2" t="s">
        <v>2536</v>
      </c>
      <c r="AA1301" s="4">
        <v>94000</v>
      </c>
      <c r="AB1301" s="4">
        <v>110920</v>
      </c>
      <c r="AC1301" s="4"/>
      <c r="AD1301" s="4"/>
      <c r="AE1301" s="4"/>
      <c r="AF1301" s="4"/>
      <c r="AG1301" s="4"/>
      <c r="AH1301" s="4"/>
      <c r="AI1301" s="4"/>
      <c r="AJ1301" s="4"/>
      <c r="AK1301" s="4">
        <v>94000</v>
      </c>
      <c r="AL1301" s="4">
        <v>110920</v>
      </c>
      <c r="AM1301" s="4"/>
      <c r="AN1301" s="4"/>
      <c r="AO1301" s="4"/>
      <c r="AP1301" s="4"/>
      <c r="AQ1301" s="4"/>
      <c r="AR1301" s="4"/>
      <c r="AS1301" s="4"/>
      <c r="AT1301" s="4"/>
      <c r="AU1301" s="2" t="s">
        <v>1401</v>
      </c>
      <c r="AV1301" s="2" t="s">
        <v>1978</v>
      </c>
      <c r="AW1301" s="2" t="s">
        <v>1360</v>
      </c>
    </row>
    <row r="1302" spans="1:49" ht="28.5" outlineLevel="2" x14ac:dyDescent="0.2">
      <c r="A1302" s="52" t="s">
        <v>2537</v>
      </c>
      <c r="B1302" s="52"/>
      <c r="C1302" s="2" t="s">
        <v>105</v>
      </c>
      <c r="D1302" s="2">
        <v>1</v>
      </c>
      <c r="E1302" s="2" t="s">
        <v>106</v>
      </c>
      <c r="F1302" s="2" t="s">
        <v>107</v>
      </c>
      <c r="G1302" s="2" t="s">
        <v>225</v>
      </c>
      <c r="H1302" s="2" t="s">
        <v>226</v>
      </c>
      <c r="I1302" s="2" t="s">
        <v>2538</v>
      </c>
      <c r="J1302" s="2" t="s">
        <v>111</v>
      </c>
      <c r="K1302" s="4">
        <v>140000</v>
      </c>
      <c r="L1302" s="4">
        <v>165200</v>
      </c>
      <c r="M1302" s="5">
        <v>42331</v>
      </c>
      <c r="N1302" s="2" t="s">
        <v>1399</v>
      </c>
      <c r="O1302" s="2"/>
      <c r="P1302" s="2" t="s">
        <v>233</v>
      </c>
      <c r="Q1302" s="2" t="s">
        <v>1632</v>
      </c>
      <c r="R1302" s="2" t="s">
        <v>1982</v>
      </c>
      <c r="S1302" s="2" t="s">
        <v>2131</v>
      </c>
      <c r="T1302" s="2"/>
      <c r="U1302" s="2" t="s">
        <v>1976</v>
      </c>
      <c r="V1302" s="5">
        <v>42370</v>
      </c>
      <c r="W1302" s="2">
        <v>2016</v>
      </c>
      <c r="X1302" s="5">
        <v>42735</v>
      </c>
      <c r="Y1302" s="2">
        <v>2016</v>
      </c>
      <c r="Z1302" s="2" t="s">
        <v>2539</v>
      </c>
      <c r="AA1302" s="4">
        <v>140000</v>
      </c>
      <c r="AB1302" s="4">
        <v>165200</v>
      </c>
      <c r="AC1302" s="4"/>
      <c r="AD1302" s="4"/>
      <c r="AE1302" s="4"/>
      <c r="AF1302" s="4"/>
      <c r="AG1302" s="4"/>
      <c r="AH1302" s="4"/>
      <c r="AI1302" s="4"/>
      <c r="AJ1302" s="4"/>
      <c r="AK1302" s="4">
        <v>140000</v>
      </c>
      <c r="AL1302" s="4">
        <v>165200</v>
      </c>
      <c r="AM1302" s="4"/>
      <c r="AN1302" s="4"/>
      <c r="AO1302" s="4"/>
      <c r="AP1302" s="4"/>
      <c r="AQ1302" s="4"/>
      <c r="AR1302" s="4"/>
      <c r="AS1302" s="4"/>
      <c r="AT1302" s="4"/>
      <c r="AU1302" s="2" t="s">
        <v>1401</v>
      </c>
      <c r="AV1302" s="2" t="s">
        <v>1978</v>
      </c>
      <c r="AW1302" s="2" t="s">
        <v>1360</v>
      </c>
    </row>
    <row r="1303" spans="1:49" ht="28.5" outlineLevel="2" x14ac:dyDescent="0.2">
      <c r="A1303" s="52" t="s">
        <v>2540</v>
      </c>
      <c r="B1303" s="52"/>
      <c r="C1303" s="2" t="s">
        <v>105</v>
      </c>
      <c r="D1303" s="2">
        <v>1</v>
      </c>
      <c r="E1303" s="2" t="s">
        <v>106</v>
      </c>
      <c r="F1303" s="2" t="s">
        <v>107</v>
      </c>
      <c r="G1303" s="2" t="s">
        <v>225</v>
      </c>
      <c r="H1303" s="2" t="s">
        <v>226</v>
      </c>
      <c r="I1303" s="2" t="s">
        <v>2541</v>
      </c>
      <c r="J1303" s="2" t="s">
        <v>111</v>
      </c>
      <c r="K1303" s="4">
        <v>95000</v>
      </c>
      <c r="L1303" s="4">
        <v>112100</v>
      </c>
      <c r="M1303" s="5">
        <v>42331</v>
      </c>
      <c r="N1303" s="2" t="s">
        <v>1399</v>
      </c>
      <c r="O1303" s="2"/>
      <c r="P1303" s="2" t="s">
        <v>233</v>
      </c>
      <c r="Q1303" s="2" t="s">
        <v>1632</v>
      </c>
      <c r="R1303" s="2" t="s">
        <v>1982</v>
      </c>
      <c r="S1303" s="2" t="s">
        <v>1975</v>
      </c>
      <c r="T1303" s="2"/>
      <c r="U1303" s="2" t="s">
        <v>1976</v>
      </c>
      <c r="V1303" s="5">
        <v>42370</v>
      </c>
      <c r="W1303" s="2">
        <v>2016</v>
      </c>
      <c r="X1303" s="5">
        <v>42735</v>
      </c>
      <c r="Y1303" s="2">
        <v>2016</v>
      </c>
      <c r="Z1303" s="2" t="s">
        <v>2542</v>
      </c>
      <c r="AA1303" s="4">
        <v>95000</v>
      </c>
      <c r="AB1303" s="4">
        <v>112100</v>
      </c>
      <c r="AC1303" s="4"/>
      <c r="AD1303" s="4"/>
      <c r="AE1303" s="4"/>
      <c r="AF1303" s="4"/>
      <c r="AG1303" s="4"/>
      <c r="AH1303" s="4"/>
      <c r="AI1303" s="4"/>
      <c r="AJ1303" s="4"/>
      <c r="AK1303" s="4">
        <v>95000</v>
      </c>
      <c r="AL1303" s="4">
        <v>112100</v>
      </c>
      <c r="AM1303" s="4"/>
      <c r="AN1303" s="4"/>
      <c r="AO1303" s="4"/>
      <c r="AP1303" s="4"/>
      <c r="AQ1303" s="4"/>
      <c r="AR1303" s="4"/>
      <c r="AS1303" s="4"/>
      <c r="AT1303" s="4"/>
      <c r="AU1303" s="2" t="s">
        <v>1401</v>
      </c>
      <c r="AV1303" s="2" t="s">
        <v>1978</v>
      </c>
      <c r="AW1303" s="2" t="s">
        <v>1360</v>
      </c>
    </row>
    <row r="1304" spans="1:49" ht="28.5" outlineLevel="2" x14ac:dyDescent="0.2">
      <c r="A1304" s="52" t="s">
        <v>2543</v>
      </c>
      <c r="B1304" s="52"/>
      <c r="C1304" s="2" t="s">
        <v>105</v>
      </c>
      <c r="D1304" s="2">
        <v>1</v>
      </c>
      <c r="E1304" s="2" t="s">
        <v>106</v>
      </c>
      <c r="F1304" s="2" t="s">
        <v>107</v>
      </c>
      <c r="G1304" s="2" t="s">
        <v>225</v>
      </c>
      <c r="H1304" s="2" t="s">
        <v>226</v>
      </c>
      <c r="I1304" s="2" t="s">
        <v>2544</v>
      </c>
      <c r="J1304" s="2" t="s">
        <v>111</v>
      </c>
      <c r="K1304" s="4">
        <v>110000</v>
      </c>
      <c r="L1304" s="4">
        <v>129800</v>
      </c>
      <c r="M1304" s="5">
        <v>42331</v>
      </c>
      <c r="N1304" s="2" t="s">
        <v>1399</v>
      </c>
      <c r="O1304" s="2"/>
      <c r="P1304" s="2" t="s">
        <v>233</v>
      </c>
      <c r="Q1304" s="2" t="s">
        <v>1632</v>
      </c>
      <c r="R1304" s="2" t="s">
        <v>1982</v>
      </c>
      <c r="S1304" s="2" t="s">
        <v>1975</v>
      </c>
      <c r="T1304" s="2"/>
      <c r="U1304" s="2" t="s">
        <v>1976</v>
      </c>
      <c r="V1304" s="5">
        <v>42370</v>
      </c>
      <c r="W1304" s="2">
        <v>2016</v>
      </c>
      <c r="X1304" s="5">
        <v>42735</v>
      </c>
      <c r="Y1304" s="2">
        <v>2016</v>
      </c>
      <c r="Z1304" s="2" t="s">
        <v>2545</v>
      </c>
      <c r="AA1304" s="4">
        <v>110000</v>
      </c>
      <c r="AB1304" s="4">
        <v>129800</v>
      </c>
      <c r="AC1304" s="4"/>
      <c r="AD1304" s="4"/>
      <c r="AE1304" s="4"/>
      <c r="AF1304" s="4"/>
      <c r="AG1304" s="4"/>
      <c r="AH1304" s="4"/>
      <c r="AI1304" s="4"/>
      <c r="AJ1304" s="4"/>
      <c r="AK1304" s="4">
        <v>110000</v>
      </c>
      <c r="AL1304" s="4">
        <v>129800</v>
      </c>
      <c r="AM1304" s="4"/>
      <c r="AN1304" s="4"/>
      <c r="AO1304" s="4"/>
      <c r="AP1304" s="4"/>
      <c r="AQ1304" s="4"/>
      <c r="AR1304" s="4"/>
      <c r="AS1304" s="4"/>
      <c r="AT1304" s="4"/>
      <c r="AU1304" s="2" t="s">
        <v>1401</v>
      </c>
      <c r="AV1304" s="2" t="s">
        <v>1978</v>
      </c>
      <c r="AW1304" s="2" t="s">
        <v>1360</v>
      </c>
    </row>
    <row r="1305" spans="1:49" ht="28.5" outlineLevel="2" x14ac:dyDescent="0.2">
      <c r="A1305" s="52" t="s">
        <v>2546</v>
      </c>
      <c r="B1305" s="52"/>
      <c r="C1305" s="2" t="s">
        <v>105</v>
      </c>
      <c r="D1305" s="2">
        <v>1</v>
      </c>
      <c r="E1305" s="2" t="s">
        <v>106</v>
      </c>
      <c r="F1305" s="2" t="s">
        <v>107</v>
      </c>
      <c r="G1305" s="2" t="s">
        <v>225</v>
      </c>
      <c r="H1305" s="2" t="s">
        <v>226</v>
      </c>
      <c r="I1305" s="2" t="s">
        <v>2547</v>
      </c>
      <c r="J1305" s="2" t="s">
        <v>111</v>
      </c>
      <c r="K1305" s="4">
        <v>75000</v>
      </c>
      <c r="L1305" s="4">
        <v>88500</v>
      </c>
      <c r="M1305" s="5">
        <v>42331</v>
      </c>
      <c r="N1305" s="2" t="s">
        <v>1399</v>
      </c>
      <c r="O1305" s="2"/>
      <c r="P1305" s="2" t="s">
        <v>233</v>
      </c>
      <c r="Q1305" s="2" t="s">
        <v>1632</v>
      </c>
      <c r="R1305" s="2" t="s">
        <v>1982</v>
      </c>
      <c r="S1305" s="2" t="s">
        <v>2000</v>
      </c>
      <c r="T1305" s="2"/>
      <c r="U1305" s="2" t="s">
        <v>1976</v>
      </c>
      <c r="V1305" s="5">
        <v>42370</v>
      </c>
      <c r="W1305" s="2">
        <v>2016</v>
      </c>
      <c r="X1305" s="5">
        <v>42735</v>
      </c>
      <c r="Y1305" s="2">
        <v>2016</v>
      </c>
      <c r="Z1305" s="2" t="s">
        <v>2548</v>
      </c>
      <c r="AA1305" s="4">
        <v>75000</v>
      </c>
      <c r="AB1305" s="4">
        <v>88500</v>
      </c>
      <c r="AC1305" s="4"/>
      <c r="AD1305" s="4"/>
      <c r="AE1305" s="4"/>
      <c r="AF1305" s="4"/>
      <c r="AG1305" s="4"/>
      <c r="AH1305" s="4"/>
      <c r="AI1305" s="4"/>
      <c r="AJ1305" s="4"/>
      <c r="AK1305" s="4">
        <v>75000</v>
      </c>
      <c r="AL1305" s="4">
        <v>88500</v>
      </c>
      <c r="AM1305" s="4"/>
      <c r="AN1305" s="4"/>
      <c r="AO1305" s="4"/>
      <c r="AP1305" s="4"/>
      <c r="AQ1305" s="4"/>
      <c r="AR1305" s="4"/>
      <c r="AS1305" s="4"/>
      <c r="AT1305" s="4"/>
      <c r="AU1305" s="2" t="s">
        <v>1401</v>
      </c>
      <c r="AV1305" s="2" t="s">
        <v>1978</v>
      </c>
      <c r="AW1305" s="2" t="s">
        <v>1360</v>
      </c>
    </row>
    <row r="1306" spans="1:49" ht="28.5" outlineLevel="2" x14ac:dyDescent="0.2">
      <c r="A1306" s="52" t="s">
        <v>2549</v>
      </c>
      <c r="B1306" s="52"/>
      <c r="C1306" s="2" t="s">
        <v>105</v>
      </c>
      <c r="D1306" s="2">
        <v>1</v>
      </c>
      <c r="E1306" s="2" t="s">
        <v>106</v>
      </c>
      <c r="F1306" s="2" t="s">
        <v>107</v>
      </c>
      <c r="G1306" s="2" t="s">
        <v>225</v>
      </c>
      <c r="H1306" s="2" t="s">
        <v>226</v>
      </c>
      <c r="I1306" s="2" t="s">
        <v>2550</v>
      </c>
      <c r="J1306" s="2" t="s">
        <v>111</v>
      </c>
      <c r="K1306" s="4">
        <v>194392.8</v>
      </c>
      <c r="L1306" s="4">
        <v>229383.5</v>
      </c>
      <c r="M1306" s="5">
        <v>42278</v>
      </c>
      <c r="N1306" s="2" t="s">
        <v>1399</v>
      </c>
      <c r="O1306" s="2"/>
      <c r="P1306" s="2" t="s">
        <v>233</v>
      </c>
      <c r="Q1306" s="2" t="s">
        <v>1632</v>
      </c>
      <c r="R1306" s="2" t="s">
        <v>1248</v>
      </c>
      <c r="S1306" s="2" t="s">
        <v>1262</v>
      </c>
      <c r="T1306" s="2"/>
      <c r="U1306" s="2" t="s">
        <v>942</v>
      </c>
      <c r="V1306" s="5">
        <v>42370</v>
      </c>
      <c r="W1306" s="2">
        <v>2016</v>
      </c>
      <c r="X1306" s="5">
        <v>42735</v>
      </c>
      <c r="Y1306" s="2">
        <v>2016</v>
      </c>
      <c r="Z1306" s="2" t="s">
        <v>1358</v>
      </c>
      <c r="AA1306" s="4">
        <v>194392.8</v>
      </c>
      <c r="AB1306" s="4">
        <v>229383.5</v>
      </c>
      <c r="AC1306" s="4"/>
      <c r="AD1306" s="4"/>
      <c r="AE1306" s="4"/>
      <c r="AF1306" s="4"/>
      <c r="AG1306" s="4"/>
      <c r="AH1306" s="4"/>
      <c r="AI1306" s="4"/>
      <c r="AJ1306" s="4"/>
      <c r="AK1306" s="4">
        <v>194392.8</v>
      </c>
      <c r="AL1306" s="4">
        <v>229383.5</v>
      </c>
      <c r="AM1306" s="4"/>
      <c r="AN1306" s="4"/>
      <c r="AO1306" s="4"/>
      <c r="AP1306" s="4"/>
      <c r="AQ1306" s="4"/>
      <c r="AR1306" s="4"/>
      <c r="AS1306" s="4"/>
      <c r="AT1306" s="4"/>
      <c r="AU1306" s="2" t="s">
        <v>1401</v>
      </c>
      <c r="AV1306" s="2" t="s">
        <v>1360</v>
      </c>
      <c r="AW1306" s="2" t="s">
        <v>1355</v>
      </c>
    </row>
    <row r="1307" spans="1:49" ht="28.5" outlineLevel="2" x14ac:dyDescent="0.2">
      <c r="A1307" s="52" t="s">
        <v>2551</v>
      </c>
      <c r="B1307" s="52"/>
      <c r="C1307" s="2" t="s">
        <v>105</v>
      </c>
      <c r="D1307" s="2">
        <v>1</v>
      </c>
      <c r="E1307" s="2" t="s">
        <v>106</v>
      </c>
      <c r="F1307" s="2" t="s">
        <v>107</v>
      </c>
      <c r="G1307" s="2" t="s">
        <v>225</v>
      </c>
      <c r="H1307" s="2" t="s">
        <v>226</v>
      </c>
      <c r="I1307" s="2" t="s">
        <v>2552</v>
      </c>
      <c r="J1307" s="2" t="s">
        <v>111</v>
      </c>
      <c r="K1307" s="4">
        <v>210761.05</v>
      </c>
      <c r="L1307" s="4">
        <v>248698.04</v>
      </c>
      <c r="M1307" s="5">
        <v>42278</v>
      </c>
      <c r="N1307" s="2" t="s">
        <v>1399</v>
      </c>
      <c r="O1307" s="2"/>
      <c r="P1307" s="2" t="s">
        <v>233</v>
      </c>
      <c r="Q1307" s="2" t="s">
        <v>1632</v>
      </c>
      <c r="R1307" s="2" t="s">
        <v>1248</v>
      </c>
      <c r="S1307" s="2" t="s">
        <v>1262</v>
      </c>
      <c r="T1307" s="2"/>
      <c r="U1307" s="2" t="s">
        <v>942</v>
      </c>
      <c r="V1307" s="5">
        <v>42370</v>
      </c>
      <c r="W1307" s="2">
        <v>2016</v>
      </c>
      <c r="X1307" s="5">
        <v>42735</v>
      </c>
      <c r="Y1307" s="2">
        <v>2016</v>
      </c>
      <c r="Z1307" s="2" t="s">
        <v>1358</v>
      </c>
      <c r="AA1307" s="4">
        <v>210761.05</v>
      </c>
      <c r="AB1307" s="4">
        <v>248698.04</v>
      </c>
      <c r="AC1307" s="4"/>
      <c r="AD1307" s="4"/>
      <c r="AE1307" s="4"/>
      <c r="AF1307" s="4"/>
      <c r="AG1307" s="4"/>
      <c r="AH1307" s="4"/>
      <c r="AI1307" s="4"/>
      <c r="AJ1307" s="4"/>
      <c r="AK1307" s="4">
        <v>210761.05</v>
      </c>
      <c r="AL1307" s="4">
        <v>248698.04</v>
      </c>
      <c r="AM1307" s="4"/>
      <c r="AN1307" s="4"/>
      <c r="AO1307" s="4"/>
      <c r="AP1307" s="4"/>
      <c r="AQ1307" s="4"/>
      <c r="AR1307" s="4"/>
      <c r="AS1307" s="4"/>
      <c r="AT1307" s="4"/>
      <c r="AU1307" s="2" t="s">
        <v>1401</v>
      </c>
      <c r="AV1307" s="2" t="s">
        <v>1360</v>
      </c>
      <c r="AW1307" s="2" t="s">
        <v>1355</v>
      </c>
    </row>
    <row r="1308" spans="1:49" ht="28.5" outlineLevel="2" x14ac:dyDescent="0.2">
      <c r="A1308" s="52" t="s">
        <v>2553</v>
      </c>
      <c r="B1308" s="52"/>
      <c r="C1308" s="2" t="s">
        <v>105</v>
      </c>
      <c r="D1308" s="2">
        <v>1</v>
      </c>
      <c r="E1308" s="2" t="s">
        <v>106</v>
      </c>
      <c r="F1308" s="2" t="s">
        <v>107</v>
      </c>
      <c r="G1308" s="2" t="s">
        <v>225</v>
      </c>
      <c r="H1308" s="2" t="s">
        <v>226</v>
      </c>
      <c r="I1308" s="2" t="s">
        <v>2554</v>
      </c>
      <c r="J1308" s="2" t="s">
        <v>111</v>
      </c>
      <c r="K1308" s="4">
        <v>170276.4</v>
      </c>
      <c r="L1308" s="4">
        <v>200926.15</v>
      </c>
      <c r="M1308" s="5">
        <v>42278</v>
      </c>
      <c r="N1308" s="2" t="s">
        <v>1399</v>
      </c>
      <c r="O1308" s="2"/>
      <c r="P1308" s="2" t="s">
        <v>233</v>
      </c>
      <c r="Q1308" s="2" t="s">
        <v>1632</v>
      </c>
      <c r="R1308" s="2" t="s">
        <v>1248</v>
      </c>
      <c r="S1308" s="2" t="s">
        <v>1262</v>
      </c>
      <c r="T1308" s="2"/>
      <c r="U1308" s="2" t="s">
        <v>942</v>
      </c>
      <c r="V1308" s="5">
        <v>42370</v>
      </c>
      <c r="W1308" s="2">
        <v>2016</v>
      </c>
      <c r="X1308" s="5">
        <v>42735</v>
      </c>
      <c r="Y1308" s="2">
        <v>2016</v>
      </c>
      <c r="Z1308" s="2" t="s">
        <v>1358</v>
      </c>
      <c r="AA1308" s="4">
        <v>170276.4</v>
      </c>
      <c r="AB1308" s="4">
        <v>200926.15</v>
      </c>
      <c r="AC1308" s="4"/>
      <c r="AD1308" s="4"/>
      <c r="AE1308" s="4"/>
      <c r="AF1308" s="4"/>
      <c r="AG1308" s="4"/>
      <c r="AH1308" s="4"/>
      <c r="AI1308" s="4"/>
      <c r="AJ1308" s="4"/>
      <c r="AK1308" s="4">
        <v>170276.4</v>
      </c>
      <c r="AL1308" s="4">
        <v>200926.15</v>
      </c>
      <c r="AM1308" s="4"/>
      <c r="AN1308" s="4"/>
      <c r="AO1308" s="4"/>
      <c r="AP1308" s="4"/>
      <c r="AQ1308" s="4"/>
      <c r="AR1308" s="4"/>
      <c r="AS1308" s="4"/>
      <c r="AT1308" s="4"/>
      <c r="AU1308" s="2" t="s">
        <v>1401</v>
      </c>
      <c r="AV1308" s="2" t="s">
        <v>1360</v>
      </c>
      <c r="AW1308" s="2" t="s">
        <v>1355</v>
      </c>
    </row>
    <row r="1309" spans="1:49" ht="28.5" outlineLevel="2" x14ac:dyDescent="0.2">
      <c r="A1309" s="52" t="s">
        <v>2555</v>
      </c>
      <c r="B1309" s="52"/>
      <c r="C1309" s="2" t="s">
        <v>105</v>
      </c>
      <c r="D1309" s="2">
        <v>1</v>
      </c>
      <c r="E1309" s="2" t="s">
        <v>106</v>
      </c>
      <c r="F1309" s="2" t="s">
        <v>107</v>
      </c>
      <c r="G1309" s="2" t="s">
        <v>225</v>
      </c>
      <c r="H1309" s="2" t="s">
        <v>226</v>
      </c>
      <c r="I1309" s="2" t="s">
        <v>2556</v>
      </c>
      <c r="J1309" s="2" t="s">
        <v>111</v>
      </c>
      <c r="K1309" s="4">
        <v>185247.35999999999</v>
      </c>
      <c r="L1309" s="4">
        <v>218591.88</v>
      </c>
      <c r="M1309" s="5">
        <v>42278</v>
      </c>
      <c r="N1309" s="2" t="s">
        <v>1399</v>
      </c>
      <c r="O1309" s="2"/>
      <c r="P1309" s="2" t="s">
        <v>233</v>
      </c>
      <c r="Q1309" s="2" t="s">
        <v>1632</v>
      </c>
      <c r="R1309" s="2" t="s">
        <v>1248</v>
      </c>
      <c r="S1309" s="2" t="s">
        <v>1262</v>
      </c>
      <c r="T1309" s="2"/>
      <c r="U1309" s="2" t="s">
        <v>942</v>
      </c>
      <c r="V1309" s="5">
        <v>42370</v>
      </c>
      <c r="W1309" s="2">
        <v>2016</v>
      </c>
      <c r="X1309" s="5">
        <v>42735</v>
      </c>
      <c r="Y1309" s="2">
        <v>2016</v>
      </c>
      <c r="Z1309" s="2" t="s">
        <v>1358</v>
      </c>
      <c r="AA1309" s="4">
        <v>185247.35999999999</v>
      </c>
      <c r="AB1309" s="4">
        <v>218591.88</v>
      </c>
      <c r="AC1309" s="4"/>
      <c r="AD1309" s="4"/>
      <c r="AE1309" s="4"/>
      <c r="AF1309" s="4"/>
      <c r="AG1309" s="4"/>
      <c r="AH1309" s="4"/>
      <c r="AI1309" s="4"/>
      <c r="AJ1309" s="4"/>
      <c r="AK1309" s="4">
        <v>185247.35999999999</v>
      </c>
      <c r="AL1309" s="4">
        <v>218591.88</v>
      </c>
      <c r="AM1309" s="4"/>
      <c r="AN1309" s="4"/>
      <c r="AO1309" s="4"/>
      <c r="AP1309" s="4"/>
      <c r="AQ1309" s="4"/>
      <c r="AR1309" s="4"/>
      <c r="AS1309" s="4"/>
      <c r="AT1309" s="4"/>
      <c r="AU1309" s="2" t="s">
        <v>1401</v>
      </c>
      <c r="AV1309" s="2" t="s">
        <v>1360</v>
      </c>
      <c r="AW1309" s="2" t="s">
        <v>1355</v>
      </c>
    </row>
    <row r="1310" spans="1:49" ht="28.5" outlineLevel="2" x14ac:dyDescent="0.2">
      <c r="A1310" s="52" t="s">
        <v>2557</v>
      </c>
      <c r="B1310" s="52"/>
      <c r="C1310" s="2" t="s">
        <v>105</v>
      </c>
      <c r="D1310" s="2">
        <v>1</v>
      </c>
      <c r="E1310" s="2" t="s">
        <v>106</v>
      </c>
      <c r="F1310" s="2" t="s">
        <v>107</v>
      </c>
      <c r="G1310" s="2" t="s">
        <v>225</v>
      </c>
      <c r="H1310" s="2" t="s">
        <v>226</v>
      </c>
      <c r="I1310" s="2" t="s">
        <v>2558</v>
      </c>
      <c r="J1310" s="2" t="s">
        <v>111</v>
      </c>
      <c r="K1310" s="4">
        <v>80000</v>
      </c>
      <c r="L1310" s="4">
        <v>94400</v>
      </c>
      <c r="M1310" s="5">
        <v>42310</v>
      </c>
      <c r="N1310" s="2" t="s">
        <v>1399</v>
      </c>
      <c r="O1310" s="2"/>
      <c r="P1310" s="2" t="s">
        <v>233</v>
      </c>
      <c r="Q1310" s="2" t="s">
        <v>1632</v>
      </c>
      <c r="R1310" s="2" t="s">
        <v>2270</v>
      </c>
      <c r="S1310" s="2" t="s">
        <v>2284</v>
      </c>
      <c r="T1310" s="2"/>
      <c r="U1310" s="2" t="s">
        <v>1103</v>
      </c>
      <c r="V1310" s="5">
        <v>42370</v>
      </c>
      <c r="W1310" s="2">
        <v>2016</v>
      </c>
      <c r="X1310" s="5">
        <v>42735</v>
      </c>
      <c r="Y1310" s="2">
        <v>2016</v>
      </c>
      <c r="Z1310" s="2" t="s">
        <v>2559</v>
      </c>
      <c r="AA1310" s="4">
        <v>80000</v>
      </c>
      <c r="AB1310" s="4">
        <v>94400</v>
      </c>
      <c r="AC1310" s="4"/>
      <c r="AD1310" s="4"/>
      <c r="AE1310" s="4"/>
      <c r="AF1310" s="4"/>
      <c r="AG1310" s="4"/>
      <c r="AH1310" s="4"/>
      <c r="AI1310" s="4"/>
      <c r="AJ1310" s="4"/>
      <c r="AK1310" s="4">
        <v>80000</v>
      </c>
      <c r="AL1310" s="4">
        <v>94400</v>
      </c>
      <c r="AM1310" s="4"/>
      <c r="AN1310" s="4"/>
      <c r="AO1310" s="4"/>
      <c r="AP1310" s="4"/>
      <c r="AQ1310" s="4"/>
      <c r="AR1310" s="4"/>
      <c r="AS1310" s="4"/>
      <c r="AT1310" s="4"/>
      <c r="AU1310" s="2" t="s">
        <v>1401</v>
      </c>
      <c r="AV1310" s="2" t="s">
        <v>2560</v>
      </c>
      <c r="AW1310" s="2" t="s">
        <v>2561</v>
      </c>
    </row>
    <row r="1311" spans="1:49" ht="28.5" outlineLevel="2" x14ac:dyDescent="0.2">
      <c r="A1311" s="52" t="s">
        <v>2562</v>
      </c>
      <c r="B1311" s="52"/>
      <c r="C1311" s="2" t="s">
        <v>105</v>
      </c>
      <c r="D1311" s="2">
        <v>1</v>
      </c>
      <c r="E1311" s="2" t="s">
        <v>106</v>
      </c>
      <c r="F1311" s="2" t="s">
        <v>107</v>
      </c>
      <c r="G1311" s="2" t="s">
        <v>225</v>
      </c>
      <c r="H1311" s="2" t="s">
        <v>226</v>
      </c>
      <c r="I1311" s="2" t="s">
        <v>2563</v>
      </c>
      <c r="J1311" s="2" t="s">
        <v>111</v>
      </c>
      <c r="K1311" s="4">
        <v>105000</v>
      </c>
      <c r="L1311" s="4">
        <v>123900</v>
      </c>
      <c r="M1311" s="5">
        <v>42310</v>
      </c>
      <c r="N1311" s="2" t="s">
        <v>1399</v>
      </c>
      <c r="O1311" s="2"/>
      <c r="P1311" s="2" t="s">
        <v>233</v>
      </c>
      <c r="Q1311" s="2" t="s">
        <v>1632</v>
      </c>
      <c r="R1311" s="2" t="s">
        <v>2564</v>
      </c>
      <c r="S1311" s="2" t="s">
        <v>2565</v>
      </c>
      <c r="T1311" s="2"/>
      <c r="U1311" s="2" t="s">
        <v>1103</v>
      </c>
      <c r="V1311" s="5">
        <v>42370</v>
      </c>
      <c r="W1311" s="2">
        <v>2016</v>
      </c>
      <c r="X1311" s="5">
        <v>42735</v>
      </c>
      <c r="Y1311" s="2">
        <v>2016</v>
      </c>
      <c r="Z1311" s="2" t="s">
        <v>2566</v>
      </c>
      <c r="AA1311" s="4">
        <v>105000</v>
      </c>
      <c r="AB1311" s="4">
        <v>123900</v>
      </c>
      <c r="AC1311" s="4"/>
      <c r="AD1311" s="4"/>
      <c r="AE1311" s="4"/>
      <c r="AF1311" s="4"/>
      <c r="AG1311" s="4"/>
      <c r="AH1311" s="4"/>
      <c r="AI1311" s="4"/>
      <c r="AJ1311" s="4"/>
      <c r="AK1311" s="4">
        <v>105000</v>
      </c>
      <c r="AL1311" s="4">
        <v>123900</v>
      </c>
      <c r="AM1311" s="4"/>
      <c r="AN1311" s="4"/>
      <c r="AO1311" s="4"/>
      <c r="AP1311" s="4"/>
      <c r="AQ1311" s="4"/>
      <c r="AR1311" s="4"/>
      <c r="AS1311" s="4"/>
      <c r="AT1311" s="4"/>
      <c r="AU1311" s="2" t="s">
        <v>1401</v>
      </c>
      <c r="AV1311" s="2" t="s">
        <v>2560</v>
      </c>
      <c r="AW1311" s="2" t="s">
        <v>2561</v>
      </c>
    </row>
    <row r="1312" spans="1:49" ht="28.5" outlineLevel="2" x14ac:dyDescent="0.2">
      <c r="A1312" s="52" t="s">
        <v>2557</v>
      </c>
      <c r="B1312" s="52"/>
      <c r="C1312" s="2" t="s">
        <v>105</v>
      </c>
      <c r="D1312" s="2">
        <v>1</v>
      </c>
      <c r="E1312" s="2" t="s">
        <v>106</v>
      </c>
      <c r="F1312" s="2" t="s">
        <v>107</v>
      </c>
      <c r="G1312" s="2" t="s">
        <v>225</v>
      </c>
      <c r="H1312" s="2" t="s">
        <v>226</v>
      </c>
      <c r="I1312" s="2" t="s">
        <v>2567</v>
      </c>
      <c r="J1312" s="2" t="s">
        <v>111</v>
      </c>
      <c r="K1312" s="4">
        <v>498996</v>
      </c>
      <c r="L1312" s="4">
        <v>588815.28</v>
      </c>
      <c r="M1312" s="5">
        <v>42319</v>
      </c>
      <c r="N1312" s="2" t="s">
        <v>1399</v>
      </c>
      <c r="O1312" s="2"/>
      <c r="P1312" s="2" t="s">
        <v>233</v>
      </c>
      <c r="Q1312" s="2" t="s">
        <v>1632</v>
      </c>
      <c r="R1312" s="2" t="s">
        <v>2270</v>
      </c>
      <c r="S1312" s="2" t="s">
        <v>2284</v>
      </c>
      <c r="T1312" s="2"/>
      <c r="U1312" s="2" t="s">
        <v>1103</v>
      </c>
      <c r="V1312" s="5">
        <v>42370</v>
      </c>
      <c r="W1312" s="2">
        <v>2016</v>
      </c>
      <c r="X1312" s="5">
        <v>42735</v>
      </c>
      <c r="Y1312" s="2">
        <v>2016</v>
      </c>
      <c r="Z1312" s="2" t="s">
        <v>2568</v>
      </c>
      <c r="AA1312" s="4">
        <v>498996</v>
      </c>
      <c r="AB1312" s="4">
        <v>588815.28</v>
      </c>
      <c r="AC1312" s="4"/>
      <c r="AD1312" s="4"/>
      <c r="AE1312" s="4"/>
      <c r="AF1312" s="4"/>
      <c r="AG1312" s="4"/>
      <c r="AH1312" s="4"/>
      <c r="AI1312" s="4"/>
      <c r="AJ1312" s="4"/>
      <c r="AK1312" s="4">
        <v>498996</v>
      </c>
      <c r="AL1312" s="4">
        <v>588815.28</v>
      </c>
      <c r="AM1312" s="4"/>
      <c r="AN1312" s="4"/>
      <c r="AO1312" s="4"/>
      <c r="AP1312" s="4"/>
      <c r="AQ1312" s="4"/>
      <c r="AR1312" s="4"/>
      <c r="AS1312" s="4"/>
      <c r="AT1312" s="4"/>
      <c r="AU1312" s="2" t="s">
        <v>1401</v>
      </c>
      <c r="AV1312" s="2" t="s">
        <v>2560</v>
      </c>
      <c r="AW1312" s="2" t="s">
        <v>2561</v>
      </c>
    </row>
    <row r="1313" spans="1:49" ht="28.5" outlineLevel="2" x14ac:dyDescent="0.2">
      <c r="A1313" s="52" t="s">
        <v>2569</v>
      </c>
      <c r="B1313" s="52"/>
      <c r="C1313" s="2" t="s">
        <v>105</v>
      </c>
      <c r="D1313" s="2">
        <v>1</v>
      </c>
      <c r="E1313" s="2" t="s">
        <v>106</v>
      </c>
      <c r="F1313" s="2" t="s">
        <v>107</v>
      </c>
      <c r="G1313" s="2" t="s">
        <v>225</v>
      </c>
      <c r="H1313" s="2" t="s">
        <v>226</v>
      </c>
      <c r="I1313" s="2" t="s">
        <v>2570</v>
      </c>
      <c r="J1313" s="2" t="s">
        <v>111</v>
      </c>
      <c r="K1313" s="4">
        <v>62600</v>
      </c>
      <c r="L1313" s="4">
        <v>73868</v>
      </c>
      <c r="M1313" s="5">
        <v>42319</v>
      </c>
      <c r="N1313" s="2" t="s">
        <v>1399</v>
      </c>
      <c r="O1313" s="2"/>
      <c r="P1313" s="2" t="s">
        <v>233</v>
      </c>
      <c r="Q1313" s="2" t="s">
        <v>1632</v>
      </c>
      <c r="R1313" s="2" t="s">
        <v>2283</v>
      </c>
      <c r="S1313" s="2" t="s">
        <v>2571</v>
      </c>
      <c r="T1313" s="2"/>
      <c r="U1313" s="2" t="s">
        <v>1103</v>
      </c>
      <c r="V1313" s="5">
        <v>42401</v>
      </c>
      <c r="W1313" s="2">
        <v>2016</v>
      </c>
      <c r="X1313" s="5">
        <v>42735</v>
      </c>
      <c r="Y1313" s="2">
        <v>2016</v>
      </c>
      <c r="Z1313" s="2" t="s">
        <v>2572</v>
      </c>
      <c r="AA1313" s="4">
        <v>62600</v>
      </c>
      <c r="AB1313" s="4">
        <v>73868</v>
      </c>
      <c r="AC1313" s="4"/>
      <c r="AD1313" s="4"/>
      <c r="AE1313" s="4"/>
      <c r="AF1313" s="4"/>
      <c r="AG1313" s="4"/>
      <c r="AH1313" s="4"/>
      <c r="AI1313" s="4"/>
      <c r="AJ1313" s="4"/>
      <c r="AK1313" s="4">
        <v>62600</v>
      </c>
      <c r="AL1313" s="4">
        <v>73868</v>
      </c>
      <c r="AM1313" s="4"/>
      <c r="AN1313" s="4"/>
      <c r="AO1313" s="4"/>
      <c r="AP1313" s="4"/>
      <c r="AQ1313" s="4"/>
      <c r="AR1313" s="4"/>
      <c r="AS1313" s="4"/>
      <c r="AT1313" s="4"/>
      <c r="AU1313" s="2" t="s">
        <v>1401</v>
      </c>
      <c r="AV1313" s="2" t="s">
        <v>2560</v>
      </c>
      <c r="AW1313" s="2" t="s">
        <v>2561</v>
      </c>
    </row>
    <row r="1314" spans="1:49" s="40" customFormat="1" ht="18" x14ac:dyDescent="0.25">
      <c r="A1314" s="53" t="s">
        <v>1394</v>
      </c>
      <c r="B1314" s="53"/>
      <c r="C1314" s="53"/>
      <c r="D1314" s="53"/>
      <c r="E1314" s="54"/>
      <c r="F1314" s="54"/>
      <c r="G1314" s="53"/>
      <c r="H1314" s="53"/>
      <c r="I1314" s="53"/>
      <c r="J1314" s="53"/>
      <c r="K1314" s="41">
        <f>SUM(K1073:K1313)</f>
        <v>50951881.929999992</v>
      </c>
      <c r="L1314" s="41">
        <f>SUM(L1073:L1313)</f>
        <v>55551037.840000004</v>
      </c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9"/>
      <c r="AA1314" s="39">
        <f t="shared" ref="AA1314:AT1314" si="36">SUM(AA1073:AA1313)</f>
        <v>49716843.36999999</v>
      </c>
      <c r="AB1314" s="39">
        <f t="shared" si="36"/>
        <v>54315999.280000009</v>
      </c>
      <c r="AC1314" s="39">
        <f t="shared" si="36"/>
        <v>594248.19999999995</v>
      </c>
      <c r="AD1314" s="39">
        <f t="shared" si="36"/>
        <v>594248.19999999995</v>
      </c>
      <c r="AE1314" s="39">
        <f t="shared" si="36"/>
        <v>640790.36</v>
      </c>
      <c r="AF1314" s="39">
        <f t="shared" si="36"/>
        <v>640790.36</v>
      </c>
      <c r="AG1314" s="39">
        <f t="shared" si="36"/>
        <v>0</v>
      </c>
      <c r="AH1314" s="39">
        <f t="shared" si="36"/>
        <v>0</v>
      </c>
      <c r="AI1314" s="39">
        <f t="shared" si="36"/>
        <v>0</v>
      </c>
      <c r="AJ1314" s="39">
        <f t="shared" si="36"/>
        <v>0</v>
      </c>
      <c r="AK1314" s="39">
        <f t="shared" si="36"/>
        <v>49716843.36999999</v>
      </c>
      <c r="AL1314" s="39">
        <f t="shared" si="36"/>
        <v>54315999.280000009</v>
      </c>
      <c r="AM1314" s="39">
        <f t="shared" si="36"/>
        <v>594248.19999999995</v>
      </c>
      <c r="AN1314" s="39">
        <f t="shared" si="36"/>
        <v>594248.19999999995</v>
      </c>
      <c r="AO1314" s="39">
        <f t="shared" si="36"/>
        <v>640790.36</v>
      </c>
      <c r="AP1314" s="39">
        <f t="shared" si="36"/>
        <v>640790.36</v>
      </c>
      <c r="AQ1314" s="39">
        <f t="shared" si="36"/>
        <v>0</v>
      </c>
      <c r="AR1314" s="39">
        <f t="shared" si="36"/>
        <v>0</v>
      </c>
      <c r="AS1314" s="39">
        <f t="shared" si="36"/>
        <v>0</v>
      </c>
      <c r="AT1314" s="38">
        <f t="shared" si="36"/>
        <v>0</v>
      </c>
      <c r="AU1314" s="38"/>
      <c r="AV1314" s="38"/>
      <c r="AW1314" s="38"/>
    </row>
    <row r="1315" spans="1:49" s="40" customFormat="1" ht="18" x14ac:dyDescent="0.25">
      <c r="A1315" s="53" t="s">
        <v>2573</v>
      </c>
      <c r="B1315" s="53"/>
      <c r="C1315" s="53"/>
      <c r="D1315" s="53"/>
      <c r="E1315" s="54"/>
      <c r="F1315" s="54"/>
      <c r="G1315" s="53"/>
      <c r="H1315" s="53"/>
      <c r="I1315" s="53"/>
      <c r="J1315" s="53"/>
      <c r="K1315" s="41">
        <f>K892+K937+K970+K1063+K1065+K1067+K1069+K1071+K1314</f>
        <v>93262401.179999992</v>
      </c>
      <c r="L1315" s="41">
        <f>L892+L937+L970+L1063+L1065+L1067+L1069+L1071+L1314</f>
        <v>104594008.47999999</v>
      </c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9"/>
      <c r="AA1315" s="39">
        <f t="shared" ref="AA1315:AT1315" si="37">AA892+AA937+AA970+AA1063+AA1065+AA1067+AA1069+AA1071+AA1314</f>
        <v>91291482.61999999</v>
      </c>
      <c r="AB1315" s="39">
        <f t="shared" si="37"/>
        <v>102556615.92</v>
      </c>
      <c r="AC1315" s="39">
        <f t="shared" si="37"/>
        <v>1075728.2</v>
      </c>
      <c r="AD1315" s="39">
        <f t="shared" si="37"/>
        <v>1112610.2</v>
      </c>
      <c r="AE1315" s="39">
        <f t="shared" si="37"/>
        <v>895190.36</v>
      </c>
      <c r="AF1315" s="39">
        <f t="shared" si="37"/>
        <v>924782.36</v>
      </c>
      <c r="AG1315" s="39">
        <f t="shared" si="37"/>
        <v>0</v>
      </c>
      <c r="AH1315" s="39">
        <f t="shared" si="37"/>
        <v>0</v>
      </c>
      <c r="AI1315" s="39">
        <f t="shared" si="37"/>
        <v>0</v>
      </c>
      <c r="AJ1315" s="39">
        <f t="shared" si="37"/>
        <v>0</v>
      </c>
      <c r="AK1315" s="39">
        <f t="shared" si="37"/>
        <v>91291482.61999999</v>
      </c>
      <c r="AL1315" s="39">
        <f t="shared" si="37"/>
        <v>102556615.92</v>
      </c>
      <c r="AM1315" s="39">
        <f t="shared" si="37"/>
        <v>1075728.2</v>
      </c>
      <c r="AN1315" s="39">
        <f t="shared" si="37"/>
        <v>1112610.2</v>
      </c>
      <c r="AO1315" s="39">
        <f t="shared" si="37"/>
        <v>895190.36</v>
      </c>
      <c r="AP1315" s="39">
        <f t="shared" si="37"/>
        <v>924782.36</v>
      </c>
      <c r="AQ1315" s="39">
        <f t="shared" si="37"/>
        <v>0</v>
      </c>
      <c r="AR1315" s="39">
        <f t="shared" si="37"/>
        <v>0</v>
      </c>
      <c r="AS1315" s="39">
        <f t="shared" si="37"/>
        <v>0</v>
      </c>
      <c r="AT1315" s="38">
        <f t="shared" si="37"/>
        <v>0</v>
      </c>
      <c r="AU1315" s="38"/>
      <c r="AV1315" s="38"/>
      <c r="AW1315" s="38"/>
    </row>
    <row r="1316" spans="1:49" s="40" customFormat="1" ht="18" x14ac:dyDescent="0.25">
      <c r="A1316" s="53" t="s">
        <v>2574</v>
      </c>
      <c r="B1316" s="53"/>
      <c r="C1316" s="53"/>
      <c r="D1316" s="53"/>
      <c r="E1316" s="54"/>
      <c r="F1316" s="54"/>
      <c r="G1316" s="53"/>
      <c r="H1316" s="53"/>
      <c r="I1316" s="53"/>
      <c r="J1316" s="53"/>
      <c r="K1316" s="41">
        <f>K842+K1315</f>
        <v>3929928467.9399996</v>
      </c>
      <c r="L1316" s="41">
        <f>L842+L1315</f>
        <v>4622337945.329999</v>
      </c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9"/>
      <c r="AA1316" s="39">
        <f t="shared" ref="AA1316:AT1316" si="38">AA842+AA1315</f>
        <v>3174218929.0299997</v>
      </c>
      <c r="AB1316" s="39">
        <f t="shared" si="38"/>
        <v>3732343212.9399996</v>
      </c>
      <c r="AC1316" s="39">
        <f t="shared" si="38"/>
        <v>456225134.52999997</v>
      </c>
      <c r="AD1316" s="39">
        <f t="shared" si="38"/>
        <v>536999577.49000013</v>
      </c>
      <c r="AE1316" s="39">
        <f t="shared" si="38"/>
        <v>297802420.38000005</v>
      </c>
      <c r="AF1316" s="39">
        <f t="shared" si="38"/>
        <v>351010413.78000003</v>
      </c>
      <c r="AG1316" s="39">
        <f t="shared" si="38"/>
        <v>1681984</v>
      </c>
      <c r="AH1316" s="39">
        <f t="shared" si="38"/>
        <v>1984741.12</v>
      </c>
      <c r="AI1316" s="39">
        <f t="shared" si="38"/>
        <v>0</v>
      </c>
      <c r="AJ1316" s="39">
        <f t="shared" si="38"/>
        <v>0</v>
      </c>
      <c r="AK1316" s="39">
        <f t="shared" si="38"/>
        <v>3174419663.1799998</v>
      </c>
      <c r="AL1316" s="39">
        <f t="shared" si="38"/>
        <v>3732543947.0899997</v>
      </c>
      <c r="AM1316" s="39">
        <f t="shared" si="38"/>
        <v>456024400.38</v>
      </c>
      <c r="AN1316" s="39">
        <f t="shared" si="38"/>
        <v>536798843.34000003</v>
      </c>
      <c r="AO1316" s="39">
        <f t="shared" si="38"/>
        <v>297802420.38000005</v>
      </c>
      <c r="AP1316" s="39">
        <f t="shared" si="38"/>
        <v>351010413.78000003</v>
      </c>
      <c r="AQ1316" s="39">
        <f t="shared" si="38"/>
        <v>1681984</v>
      </c>
      <c r="AR1316" s="39">
        <f t="shared" si="38"/>
        <v>1984741.12</v>
      </c>
      <c r="AS1316" s="39">
        <f t="shared" si="38"/>
        <v>0</v>
      </c>
      <c r="AT1316" s="38">
        <f t="shared" si="38"/>
        <v>0</v>
      </c>
      <c r="AU1316" s="38"/>
      <c r="AV1316" s="38"/>
      <c r="AW1316" s="38"/>
    </row>
    <row r="1317" spans="1:49" s="40" customFormat="1" ht="18" x14ac:dyDescent="0.25"/>
    <row r="1318" spans="1:49" x14ac:dyDescent="0.2">
      <c r="A1318" s="62" t="s">
        <v>2575</v>
      </c>
      <c r="B1318" s="45"/>
      <c r="C1318" s="45"/>
      <c r="D1318" s="45"/>
      <c r="E1318" s="45"/>
      <c r="F1318" s="45"/>
      <c r="G1318" s="45"/>
      <c r="H1318" s="45"/>
      <c r="I1318" s="45"/>
      <c r="J1318" s="45"/>
      <c r="K1318" s="45"/>
      <c r="L1318" s="45"/>
      <c r="M1318" s="45"/>
      <c r="N1318" s="45"/>
      <c r="O1318" s="45"/>
      <c r="P1318" s="45"/>
      <c r="Q1318" s="45"/>
      <c r="R1318" s="45"/>
      <c r="S1318" s="45"/>
      <c r="T1318" s="45"/>
      <c r="U1318" s="45"/>
      <c r="V1318" s="45"/>
      <c r="W1318" s="45"/>
      <c r="X1318" s="45"/>
      <c r="Y1318" s="45"/>
      <c r="Z1318" s="45"/>
      <c r="AA1318" s="45"/>
    </row>
    <row r="1319" spans="1:49" x14ac:dyDescent="0.2">
      <c r="A1319" s="45"/>
      <c r="B1319" s="45"/>
      <c r="C1319" s="45"/>
      <c r="D1319" s="45"/>
      <c r="E1319" s="45"/>
      <c r="F1319" s="45"/>
      <c r="G1319" s="45"/>
      <c r="H1319" s="45"/>
      <c r="I1319" s="45"/>
      <c r="J1319" s="45"/>
      <c r="K1319" s="45"/>
      <c r="L1319" s="45"/>
      <c r="M1319" s="45"/>
      <c r="N1319" s="45"/>
      <c r="O1319" s="45"/>
      <c r="P1319" s="45"/>
      <c r="Q1319" s="45"/>
      <c r="R1319" s="45"/>
      <c r="S1319" s="45"/>
      <c r="T1319" s="45"/>
      <c r="U1319" s="45"/>
      <c r="V1319" s="45"/>
      <c r="W1319" s="45"/>
      <c r="X1319" s="45"/>
      <c r="Y1319" s="45"/>
      <c r="Z1319" s="45"/>
      <c r="AA1319" s="45"/>
    </row>
    <row r="1320" spans="1:49" ht="23.25" x14ac:dyDescent="0.35">
      <c r="A1320" s="13"/>
      <c r="B1320" s="14"/>
      <c r="C1320" s="15"/>
      <c r="D1320" s="15"/>
      <c r="E1320" s="15"/>
      <c r="F1320" s="15"/>
      <c r="G1320" s="16"/>
      <c r="H1320" s="13"/>
      <c r="I1320" s="17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3"/>
      <c r="U1320" s="18"/>
    </row>
    <row r="1321" spans="1:49" ht="23.25" x14ac:dyDescent="0.35">
      <c r="A1321" s="13" t="s">
        <v>2576</v>
      </c>
      <c r="B1321" s="14"/>
      <c r="C1321" s="19"/>
      <c r="D1321" s="19"/>
      <c r="E1321" s="19"/>
      <c r="F1321" s="19"/>
      <c r="G1321" s="20"/>
      <c r="H1321" s="21"/>
      <c r="I1321" s="21"/>
      <c r="J1321" s="15" t="s">
        <v>2576</v>
      </c>
      <c r="K1321" s="15"/>
      <c r="L1321" s="15"/>
      <c r="M1321" s="15"/>
      <c r="N1321" s="13"/>
      <c r="R1321" s="16"/>
      <c r="S1321" s="15"/>
      <c r="T1321" s="13"/>
      <c r="X1321" s="16"/>
    </row>
    <row r="1322" spans="1:49" ht="23.25" x14ac:dyDescent="0.35">
      <c r="A1322" s="13"/>
      <c r="B1322" s="14"/>
      <c r="C1322" s="19"/>
      <c r="D1322" s="19"/>
      <c r="E1322" s="19"/>
      <c r="F1322" s="19"/>
      <c r="G1322" s="21"/>
      <c r="H1322" s="21"/>
      <c r="I1322" s="21"/>
      <c r="J1322" s="15"/>
      <c r="K1322" s="15"/>
      <c r="L1322" s="15"/>
      <c r="M1322" s="16" t="s">
        <v>2576</v>
      </c>
      <c r="N1322" s="13"/>
      <c r="O1322" s="17"/>
      <c r="P1322" s="13" t="s">
        <v>2576</v>
      </c>
      <c r="Q1322" s="18"/>
      <c r="R1322" s="17"/>
      <c r="S1322" s="15"/>
      <c r="T1322" s="18"/>
      <c r="X1322" s="15"/>
    </row>
    <row r="1323" spans="1:49" ht="23.25" customHeight="1" x14ac:dyDescent="0.35">
      <c r="A1323" s="46" t="s">
        <v>2577</v>
      </c>
      <c r="B1323" s="47"/>
      <c r="C1323" s="45"/>
      <c r="D1323" s="45"/>
      <c r="E1323" s="45"/>
      <c r="F1323" s="45"/>
      <c r="G1323" s="45"/>
      <c r="H1323" s="45"/>
      <c r="I1323" s="45"/>
      <c r="J1323" s="50" t="s">
        <v>2594</v>
      </c>
      <c r="K1323" s="45"/>
      <c r="L1323" s="45"/>
      <c r="M1323" s="16"/>
      <c r="N1323" s="13"/>
      <c r="O1323" s="17"/>
      <c r="P1323" s="15"/>
      <c r="Q1323" s="15"/>
      <c r="R1323" s="15"/>
      <c r="S1323" s="15"/>
      <c r="T1323" s="17"/>
      <c r="X1323" s="13"/>
    </row>
    <row r="1324" spans="1:49" ht="23.25" x14ac:dyDescent="0.35">
      <c r="A1324" s="51"/>
      <c r="B1324" s="47"/>
      <c r="C1324" s="45"/>
      <c r="D1324" s="45"/>
      <c r="E1324" s="45"/>
      <c r="F1324" s="45"/>
      <c r="G1324" s="45"/>
      <c r="H1324" s="45"/>
      <c r="I1324" s="45"/>
      <c r="J1324" s="45"/>
      <c r="K1324" s="45"/>
      <c r="L1324" s="45"/>
      <c r="M1324" s="43" t="s">
        <v>2578</v>
      </c>
      <c r="N1324" s="44"/>
      <c r="O1324" s="44"/>
      <c r="P1324" s="23" t="s">
        <v>2579</v>
      </c>
      <c r="Q1324" s="24"/>
      <c r="R1324" s="25"/>
      <c r="S1324" s="15"/>
      <c r="T1324" s="13"/>
      <c r="X1324" s="22"/>
    </row>
    <row r="1325" spans="1:49" ht="23.25" x14ac:dyDescent="0.35">
      <c r="A1325" s="45"/>
      <c r="B1325" s="45"/>
      <c r="C1325" s="45"/>
      <c r="D1325" s="45"/>
      <c r="E1325" s="45"/>
      <c r="F1325" s="45"/>
      <c r="G1325" s="45"/>
      <c r="H1325" s="45"/>
      <c r="I1325" s="45"/>
      <c r="J1325" s="45"/>
      <c r="K1325" s="45"/>
      <c r="L1325" s="45"/>
      <c r="M1325" s="45"/>
      <c r="N1325" s="45"/>
      <c r="O1325" s="45"/>
      <c r="P1325" s="26" t="s">
        <v>2580</v>
      </c>
      <c r="Q1325" s="24"/>
      <c r="R1325" s="25"/>
      <c r="S1325" s="15"/>
      <c r="T1325" s="13"/>
      <c r="X1325" s="15"/>
    </row>
    <row r="1326" spans="1:49" ht="23.25" x14ac:dyDescent="0.35">
      <c r="A1326" s="13" t="s">
        <v>2581</v>
      </c>
      <c r="B1326" s="27"/>
      <c r="C1326" s="15"/>
      <c r="D1326" s="15"/>
      <c r="E1326" s="15"/>
      <c r="F1326" s="15"/>
      <c r="G1326" s="15"/>
      <c r="H1326" s="15"/>
      <c r="I1326" s="15"/>
      <c r="J1326" s="15" t="s">
        <v>2595</v>
      </c>
      <c r="K1326" s="15"/>
      <c r="L1326" s="15"/>
      <c r="M1326" s="45"/>
      <c r="N1326" s="45"/>
      <c r="O1326" s="45"/>
      <c r="P1326" s="15"/>
      <c r="Q1326" s="15"/>
      <c r="R1326" s="15"/>
      <c r="S1326" s="15"/>
      <c r="T1326" s="18"/>
      <c r="X1326" s="17"/>
    </row>
    <row r="1327" spans="1:49" ht="23.25" x14ac:dyDescent="0.35">
      <c r="A1327" s="13" t="s">
        <v>2584</v>
      </c>
      <c r="B1327" s="14"/>
      <c r="C1327" s="13"/>
      <c r="D1327" s="14"/>
      <c r="E1327" s="15"/>
      <c r="F1327" s="15"/>
      <c r="G1327" s="16"/>
      <c r="H1327" s="13"/>
      <c r="I1327" s="17"/>
      <c r="J1327" s="15" t="s">
        <v>2584</v>
      </c>
      <c r="K1327" s="15"/>
      <c r="L1327" s="15"/>
      <c r="M1327" s="17" t="s">
        <v>2582</v>
      </c>
      <c r="N1327" s="17"/>
      <c r="O1327" s="17"/>
      <c r="P1327" s="13" t="s">
        <v>2583</v>
      </c>
      <c r="Q1327" s="18"/>
      <c r="R1327" s="17"/>
      <c r="S1327" s="15"/>
      <c r="T1327" s="15"/>
      <c r="X1327" s="15"/>
    </row>
    <row r="1328" spans="1:49" ht="23.25" x14ac:dyDescent="0.35">
      <c r="A1328" s="28"/>
      <c r="B1328" s="29"/>
      <c r="C1328" s="30"/>
      <c r="D1328" s="30"/>
      <c r="E1328" s="30"/>
      <c r="F1328" s="30"/>
      <c r="G1328" s="31"/>
      <c r="H1328" s="32"/>
      <c r="I1328" s="32"/>
      <c r="J1328" s="13"/>
      <c r="K1328" s="31"/>
      <c r="L1328" s="32"/>
      <c r="M1328" s="13" t="s">
        <v>2584</v>
      </c>
      <c r="N1328" s="13"/>
      <c r="O1328" s="13"/>
      <c r="P1328" s="13" t="s">
        <v>2585</v>
      </c>
      <c r="Q1328" s="13"/>
      <c r="R1328" s="13"/>
      <c r="S1328" s="15"/>
      <c r="T1328" s="15"/>
    </row>
    <row r="1329" spans="1:25" ht="23.25" x14ac:dyDescent="0.35">
      <c r="A1329" s="13" t="s">
        <v>2576</v>
      </c>
      <c r="B1329" s="14"/>
      <c r="C1329" s="30"/>
      <c r="D1329" s="30"/>
      <c r="E1329" s="30"/>
      <c r="F1329" s="30"/>
      <c r="G1329" s="32"/>
      <c r="H1329" s="32"/>
      <c r="I1329" s="32"/>
      <c r="J1329" s="13" t="s">
        <v>2576</v>
      </c>
      <c r="K1329" s="14"/>
      <c r="L1329" s="15"/>
      <c r="M1329" s="13"/>
      <c r="N1329" s="15"/>
      <c r="O1329" s="15"/>
      <c r="P1329" s="33"/>
      <c r="S1329" s="15"/>
      <c r="T1329" s="15"/>
      <c r="X1329" s="16"/>
      <c r="Y1329" s="13"/>
    </row>
    <row r="1330" spans="1:25" ht="23.25" customHeight="1" x14ac:dyDescent="0.35">
      <c r="A1330" s="63" t="s">
        <v>2586</v>
      </c>
      <c r="B1330" s="64"/>
      <c r="C1330" s="13"/>
      <c r="D1330" s="28"/>
      <c r="E1330" s="28"/>
      <c r="F1330" s="28"/>
      <c r="G1330" s="17"/>
      <c r="H1330" s="17"/>
      <c r="I1330" s="17"/>
      <c r="J1330" s="48" t="s">
        <v>2596</v>
      </c>
      <c r="K1330" s="49"/>
      <c r="L1330" s="35"/>
      <c r="M1330" s="16" t="s">
        <v>2576</v>
      </c>
      <c r="N1330" s="13"/>
      <c r="O1330" s="17"/>
      <c r="P1330" s="16" t="s">
        <v>2576</v>
      </c>
      <c r="Q1330" s="13"/>
      <c r="R1330" s="17"/>
      <c r="S1330" s="15"/>
      <c r="T1330" s="15"/>
      <c r="X1330" s="13"/>
      <c r="Y1330" s="13"/>
    </row>
    <row r="1331" spans="1:25" ht="23.25" x14ac:dyDescent="0.35">
      <c r="A1331" s="65"/>
      <c r="B1331" s="64"/>
      <c r="C1331" s="13"/>
      <c r="D1331" s="15"/>
      <c r="E1331" s="15"/>
      <c r="F1331" s="15"/>
      <c r="G1331" s="13"/>
      <c r="H1331" s="15"/>
      <c r="I1331" s="15"/>
      <c r="J1331" s="49"/>
      <c r="K1331" s="49"/>
      <c r="L1331" s="35"/>
      <c r="M1331" s="46" t="s">
        <v>2587</v>
      </c>
      <c r="N1331" s="47"/>
      <c r="O1331" s="47"/>
      <c r="P1331" s="46" t="s">
        <v>2588</v>
      </c>
      <c r="Q1331" s="47"/>
      <c r="R1331" s="47"/>
      <c r="S1331" s="15"/>
      <c r="T1331" s="15"/>
      <c r="X1331" s="22"/>
      <c r="Y1331" s="18"/>
    </row>
    <row r="1332" spans="1:25" ht="23.25" x14ac:dyDescent="0.35">
      <c r="A1332" s="13" t="s">
        <v>2589</v>
      </c>
      <c r="B1332" s="27"/>
      <c r="C1332" s="15"/>
      <c r="D1332" s="27"/>
      <c r="E1332" s="15"/>
      <c r="F1332" s="15"/>
      <c r="G1332" s="15"/>
      <c r="H1332" s="13"/>
      <c r="I1332" s="13"/>
      <c r="J1332" s="13" t="s">
        <v>2597</v>
      </c>
      <c r="K1332" s="34"/>
      <c r="L1332" s="34"/>
      <c r="M1332" s="47"/>
      <c r="N1332" s="47"/>
      <c r="O1332" s="47"/>
      <c r="P1332" s="47"/>
      <c r="Q1332" s="47"/>
      <c r="R1332" s="47"/>
      <c r="S1332" s="15"/>
      <c r="T1332" s="15"/>
      <c r="X1332" s="17"/>
      <c r="Y1332" s="18"/>
    </row>
    <row r="1333" spans="1:25" ht="23.25" x14ac:dyDescent="0.35">
      <c r="A1333" s="13" t="s">
        <v>2593</v>
      </c>
      <c r="B1333" s="14"/>
      <c r="J1333" s="13" t="s">
        <v>2585</v>
      </c>
      <c r="K1333" s="15"/>
      <c r="L1333" s="15"/>
      <c r="M1333" s="17" t="s">
        <v>2591</v>
      </c>
      <c r="N1333" s="17"/>
      <c r="O1333" s="17"/>
      <c r="P1333" s="17" t="s">
        <v>2592</v>
      </c>
      <c r="Q1333" s="17"/>
      <c r="R1333" s="17"/>
      <c r="X1333" s="15"/>
      <c r="Y1333" s="18"/>
    </row>
    <row r="1334" spans="1:25" ht="23.25" x14ac:dyDescent="0.35">
      <c r="M1334" s="13" t="s">
        <v>2584</v>
      </c>
      <c r="N1334" s="15"/>
      <c r="O1334" s="15"/>
      <c r="P1334" s="13" t="s">
        <v>2584</v>
      </c>
      <c r="Q1334" s="15"/>
      <c r="R1334" s="15"/>
    </row>
    <row r="1336" spans="1:25" ht="23.25" x14ac:dyDescent="0.35">
      <c r="I1336" s="13" t="s">
        <v>2576</v>
      </c>
      <c r="J1336" s="14"/>
      <c r="K1336" s="15"/>
    </row>
    <row r="1337" spans="1:25" ht="23.25" x14ac:dyDescent="0.2">
      <c r="I1337" s="48" t="s">
        <v>2598</v>
      </c>
      <c r="J1337" s="49"/>
      <c r="K1337" s="37"/>
    </row>
    <row r="1338" spans="1:25" ht="23.25" x14ac:dyDescent="0.2">
      <c r="I1338" s="49"/>
      <c r="J1338" s="49"/>
      <c r="K1338" s="37"/>
    </row>
    <row r="1339" spans="1:25" ht="23.25" x14ac:dyDescent="0.35">
      <c r="I1339" s="13" t="s">
        <v>2590</v>
      </c>
      <c r="J1339" s="36"/>
      <c r="K1339" s="36"/>
    </row>
    <row r="1340" spans="1:25" ht="23.25" x14ac:dyDescent="0.35">
      <c r="I1340" s="13" t="s">
        <v>2585</v>
      </c>
      <c r="J1340" s="15"/>
      <c r="K1340" s="15"/>
    </row>
  </sheetData>
  <autoFilter ref="A18:AW1316">
    <filterColumn colId="0" showButton="0"/>
  </autoFilter>
  <mergeCells count="6980">
    <mergeCell ref="I1337:J1338"/>
    <mergeCell ref="AA15:AJ15"/>
    <mergeCell ref="AK15:AT15"/>
    <mergeCell ref="A1318:AA1319"/>
    <mergeCell ref="A1330:B1331"/>
    <mergeCell ref="P1331:R1332"/>
    <mergeCell ref="C1:I1"/>
    <mergeCell ref="D2:E2"/>
    <mergeCell ref="F2:I2"/>
    <mergeCell ref="D3:E3"/>
    <mergeCell ref="F3:I3"/>
    <mergeCell ref="D4:E4"/>
    <mergeCell ref="F4:I4"/>
    <mergeCell ref="D5:E5"/>
    <mergeCell ref="F5:I5"/>
    <mergeCell ref="D6:E6"/>
    <mergeCell ref="F6:I6"/>
    <mergeCell ref="D7:E7"/>
    <mergeCell ref="F7:I7"/>
    <mergeCell ref="D8:E8"/>
    <mergeCell ref="F8:I8"/>
    <mergeCell ref="A12:U12"/>
    <mergeCell ref="A13:U13"/>
    <mergeCell ref="A15:B17"/>
    <mergeCell ref="C15:C17"/>
    <mergeCell ref="D15:D17"/>
    <mergeCell ref="E15:F16"/>
    <mergeCell ref="G15:H16"/>
    <mergeCell ref="I15:I17"/>
    <mergeCell ref="J15:J17"/>
    <mergeCell ref="A22:B22"/>
    <mergeCell ref="A23:B23"/>
    <mergeCell ref="AU15:AU17"/>
    <mergeCell ref="AV15:AV17"/>
    <mergeCell ref="AW15:AW17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A18:B18"/>
    <mergeCell ref="A19:AV19"/>
    <mergeCell ref="A20:AV20"/>
    <mergeCell ref="A21:B21"/>
    <mergeCell ref="K15:K17"/>
    <mergeCell ref="L15:L17"/>
    <mergeCell ref="M15:M17"/>
    <mergeCell ref="N15:N17"/>
    <mergeCell ref="O15:O17"/>
    <mergeCell ref="P15:P17"/>
    <mergeCell ref="Q15:Q17"/>
    <mergeCell ref="R15:R17"/>
    <mergeCell ref="S15:S17"/>
    <mergeCell ref="T15:T17"/>
    <mergeCell ref="U15:U17"/>
    <mergeCell ref="V15:W16"/>
    <mergeCell ref="X15:Y16"/>
    <mergeCell ref="Z15:Z17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J73"/>
    <mergeCell ref="A74:AV74"/>
    <mergeCell ref="A75:B75"/>
    <mergeCell ref="A76:B76"/>
    <mergeCell ref="A77:B77"/>
    <mergeCell ref="A78:B80"/>
    <mergeCell ref="C78:C80"/>
    <mergeCell ref="D78:D80"/>
    <mergeCell ref="E78:E80"/>
    <mergeCell ref="F78:F80"/>
    <mergeCell ref="I78:I80"/>
    <mergeCell ref="J78:J80"/>
    <mergeCell ref="K78:K80"/>
    <mergeCell ref="L78:L80"/>
    <mergeCell ref="M78:M80"/>
    <mergeCell ref="N78:N80"/>
    <mergeCell ref="O78:O80"/>
    <mergeCell ref="P78:P80"/>
    <mergeCell ref="Q78:Q80"/>
    <mergeCell ref="R78:R80"/>
    <mergeCell ref="S78:S80"/>
    <mergeCell ref="T78:T80"/>
    <mergeCell ref="U78:U80"/>
    <mergeCell ref="V78:V80"/>
    <mergeCell ref="W78:W80"/>
    <mergeCell ref="X78:X80"/>
    <mergeCell ref="Y78:Y80"/>
    <mergeCell ref="Z78:Z80"/>
    <mergeCell ref="AA78:AA80"/>
    <mergeCell ref="AB78:AB80"/>
    <mergeCell ref="AC78:AC80"/>
    <mergeCell ref="AD78:AD80"/>
    <mergeCell ref="AE78:AE80"/>
    <mergeCell ref="AF78:AF80"/>
    <mergeCell ref="AG78:AG80"/>
    <mergeCell ref="AH78:AH80"/>
    <mergeCell ref="AI78:AI80"/>
    <mergeCell ref="AJ78:AJ80"/>
    <mergeCell ref="AK78:AK80"/>
    <mergeCell ref="AL78:AL80"/>
    <mergeCell ref="AM78:AM80"/>
    <mergeCell ref="AN78:AN80"/>
    <mergeCell ref="AO78:AO80"/>
    <mergeCell ref="AP78:AP80"/>
    <mergeCell ref="AQ78:AQ80"/>
    <mergeCell ref="AR78:AR80"/>
    <mergeCell ref="AS78:AS80"/>
    <mergeCell ref="AT78:AT80"/>
    <mergeCell ref="AU78:AU80"/>
    <mergeCell ref="AV78:AV80"/>
    <mergeCell ref="AW78:AW80"/>
    <mergeCell ref="A81:B84"/>
    <mergeCell ref="C81:C84"/>
    <mergeCell ref="D81:D84"/>
    <mergeCell ref="E81:E84"/>
    <mergeCell ref="F81:F84"/>
    <mergeCell ref="I81:I84"/>
    <mergeCell ref="J81:J84"/>
    <mergeCell ref="K81:K84"/>
    <mergeCell ref="L81:L84"/>
    <mergeCell ref="M81:M84"/>
    <mergeCell ref="N81:N84"/>
    <mergeCell ref="O81:O84"/>
    <mergeCell ref="P81:P84"/>
    <mergeCell ref="Q81:Q84"/>
    <mergeCell ref="R81:R84"/>
    <mergeCell ref="S81:S84"/>
    <mergeCell ref="T81:T84"/>
    <mergeCell ref="U81:U84"/>
    <mergeCell ref="V81:V84"/>
    <mergeCell ref="W81:W84"/>
    <mergeCell ref="X81:X84"/>
    <mergeCell ref="Y81:Y84"/>
    <mergeCell ref="Z81:Z84"/>
    <mergeCell ref="AA81:AA84"/>
    <mergeCell ref="AB81:AB84"/>
    <mergeCell ref="AC81:AC84"/>
    <mergeCell ref="AD81:AD84"/>
    <mergeCell ref="AE81:AE84"/>
    <mergeCell ref="AF81:AF84"/>
    <mergeCell ref="AG81:AG84"/>
    <mergeCell ref="AH81:AH84"/>
    <mergeCell ref="AI81:AI84"/>
    <mergeCell ref="AJ81:AJ84"/>
    <mergeCell ref="AK81:AK84"/>
    <mergeCell ref="AL81:AL84"/>
    <mergeCell ref="AM81:AM84"/>
    <mergeCell ref="AN81:AN84"/>
    <mergeCell ref="AO81:AO84"/>
    <mergeCell ref="AP81:AP84"/>
    <mergeCell ref="AQ81:AQ84"/>
    <mergeCell ref="AR81:AR84"/>
    <mergeCell ref="AS81:AS84"/>
    <mergeCell ref="AT81:AT84"/>
    <mergeCell ref="AU81:AU84"/>
    <mergeCell ref="AV81:AV84"/>
    <mergeCell ref="AW81:AW84"/>
    <mergeCell ref="A85:B89"/>
    <mergeCell ref="C85:C89"/>
    <mergeCell ref="D85:D89"/>
    <mergeCell ref="E85:E89"/>
    <mergeCell ref="F85:F89"/>
    <mergeCell ref="I85:I89"/>
    <mergeCell ref="J85:J89"/>
    <mergeCell ref="K85:K89"/>
    <mergeCell ref="L85:L89"/>
    <mergeCell ref="M85:M89"/>
    <mergeCell ref="N85:N89"/>
    <mergeCell ref="O85:O89"/>
    <mergeCell ref="P85:P89"/>
    <mergeCell ref="Q85:Q89"/>
    <mergeCell ref="R85:R89"/>
    <mergeCell ref="S85:S89"/>
    <mergeCell ref="T85:T89"/>
    <mergeCell ref="U85:U89"/>
    <mergeCell ref="V85:V89"/>
    <mergeCell ref="W85:W89"/>
    <mergeCell ref="X85:X89"/>
    <mergeCell ref="Y85:Y89"/>
    <mergeCell ref="Z85:Z89"/>
    <mergeCell ref="AA85:AA89"/>
    <mergeCell ref="AB85:AB89"/>
    <mergeCell ref="AC85:AC89"/>
    <mergeCell ref="AD85:AD89"/>
    <mergeCell ref="AE85:AE89"/>
    <mergeCell ref="AF85:AF89"/>
    <mergeCell ref="AG85:AG89"/>
    <mergeCell ref="AH85:AH89"/>
    <mergeCell ref="AI85:AI89"/>
    <mergeCell ref="AJ85:AJ89"/>
    <mergeCell ref="AK85:AK89"/>
    <mergeCell ref="AL85:AL89"/>
    <mergeCell ref="AM85:AM89"/>
    <mergeCell ref="AN85:AN89"/>
    <mergeCell ref="AO85:AO89"/>
    <mergeCell ref="AP85:AP89"/>
    <mergeCell ref="AQ85:AQ89"/>
    <mergeCell ref="AR85:AR89"/>
    <mergeCell ref="AS85:AS89"/>
    <mergeCell ref="AT85:AT89"/>
    <mergeCell ref="AU85:AU89"/>
    <mergeCell ref="AV85:AV89"/>
    <mergeCell ref="AW85:AW89"/>
    <mergeCell ref="A90:B94"/>
    <mergeCell ref="C90:C94"/>
    <mergeCell ref="D90:D94"/>
    <mergeCell ref="E90:E94"/>
    <mergeCell ref="F90:F94"/>
    <mergeCell ref="I90:I94"/>
    <mergeCell ref="J90:J94"/>
    <mergeCell ref="K90:K94"/>
    <mergeCell ref="L90:L94"/>
    <mergeCell ref="M90:M94"/>
    <mergeCell ref="N90:N94"/>
    <mergeCell ref="O90:O94"/>
    <mergeCell ref="P90:P94"/>
    <mergeCell ref="Q90:Q94"/>
    <mergeCell ref="R90:R94"/>
    <mergeCell ref="S90:S94"/>
    <mergeCell ref="T90:T94"/>
    <mergeCell ref="U90:U94"/>
    <mergeCell ref="V90:V94"/>
    <mergeCell ref="W90:W94"/>
    <mergeCell ref="X90:X94"/>
    <mergeCell ref="Y90:Y94"/>
    <mergeCell ref="Z90:Z94"/>
    <mergeCell ref="AA90:AA94"/>
    <mergeCell ref="AB90:AB94"/>
    <mergeCell ref="AC90:AC94"/>
    <mergeCell ref="AD90:AD94"/>
    <mergeCell ref="AE90:AE94"/>
    <mergeCell ref="AF90:AF94"/>
    <mergeCell ref="AG90:AG94"/>
    <mergeCell ref="AH90:AH94"/>
    <mergeCell ref="AI90:AI94"/>
    <mergeCell ref="AJ90:AJ94"/>
    <mergeCell ref="AK90:AK94"/>
    <mergeCell ref="AL90:AL94"/>
    <mergeCell ref="AM90:AM94"/>
    <mergeCell ref="AN90:AN94"/>
    <mergeCell ref="AO90:AO94"/>
    <mergeCell ref="AP90:AP94"/>
    <mergeCell ref="AQ90:AQ94"/>
    <mergeCell ref="AR90:AR94"/>
    <mergeCell ref="AS90:AS94"/>
    <mergeCell ref="AT90:AT94"/>
    <mergeCell ref="AU90:AU94"/>
    <mergeCell ref="AV90:AV94"/>
    <mergeCell ref="AW90:AW94"/>
    <mergeCell ref="A95:B98"/>
    <mergeCell ref="C95:C98"/>
    <mergeCell ref="D95:D98"/>
    <mergeCell ref="E95:E98"/>
    <mergeCell ref="F95:F98"/>
    <mergeCell ref="I95:I98"/>
    <mergeCell ref="J95:J98"/>
    <mergeCell ref="K95:K98"/>
    <mergeCell ref="L95:L98"/>
    <mergeCell ref="M95:M98"/>
    <mergeCell ref="N95:N98"/>
    <mergeCell ref="O95:O98"/>
    <mergeCell ref="P95:P98"/>
    <mergeCell ref="Q95:Q98"/>
    <mergeCell ref="R95:R98"/>
    <mergeCell ref="S95:S98"/>
    <mergeCell ref="T95:T98"/>
    <mergeCell ref="U95:U98"/>
    <mergeCell ref="V95:V98"/>
    <mergeCell ref="W95:W98"/>
    <mergeCell ref="X95:X98"/>
    <mergeCell ref="Y95:Y98"/>
    <mergeCell ref="Z95:Z98"/>
    <mergeCell ref="AA95:AA98"/>
    <mergeCell ref="AB95:AB98"/>
    <mergeCell ref="AC95:AC98"/>
    <mergeCell ref="AD95:AD98"/>
    <mergeCell ref="AE95:AE98"/>
    <mergeCell ref="AF95:AF98"/>
    <mergeCell ref="AG95:AG98"/>
    <mergeCell ref="AH95:AH98"/>
    <mergeCell ref="AI95:AI98"/>
    <mergeCell ref="AJ95:AJ98"/>
    <mergeCell ref="AK95:AK98"/>
    <mergeCell ref="AL95:AL98"/>
    <mergeCell ref="AM95:AM98"/>
    <mergeCell ref="AN95:AN98"/>
    <mergeCell ref="AO95:AO98"/>
    <mergeCell ref="AP95:AP98"/>
    <mergeCell ref="AQ95:AQ98"/>
    <mergeCell ref="AR95:AR98"/>
    <mergeCell ref="AS95:AS98"/>
    <mergeCell ref="AT95:AT98"/>
    <mergeCell ref="AU95:AU98"/>
    <mergeCell ref="AV95:AV98"/>
    <mergeCell ref="AW95:AW98"/>
    <mergeCell ref="A99:B99"/>
    <mergeCell ref="A100:B101"/>
    <mergeCell ref="C100:C101"/>
    <mergeCell ref="D100:D101"/>
    <mergeCell ref="E100:E101"/>
    <mergeCell ref="F100:F101"/>
    <mergeCell ref="I100:I101"/>
    <mergeCell ref="J100:J101"/>
    <mergeCell ref="K100:K101"/>
    <mergeCell ref="L100:L101"/>
    <mergeCell ref="M100:M101"/>
    <mergeCell ref="N100:N101"/>
    <mergeCell ref="O100:O101"/>
    <mergeCell ref="P100:P101"/>
    <mergeCell ref="Q100:Q101"/>
    <mergeCell ref="R100:R101"/>
    <mergeCell ref="S100:S101"/>
    <mergeCell ref="T100:T101"/>
    <mergeCell ref="U100:U101"/>
    <mergeCell ref="V100:V101"/>
    <mergeCell ref="W100:W101"/>
    <mergeCell ref="X100:X101"/>
    <mergeCell ref="Y100:Y101"/>
    <mergeCell ref="Z100:Z101"/>
    <mergeCell ref="AA100:AA101"/>
    <mergeCell ref="AB100:AB101"/>
    <mergeCell ref="AC100:AC101"/>
    <mergeCell ref="AD100:AD101"/>
    <mergeCell ref="AE100:AE101"/>
    <mergeCell ref="AF100:AF101"/>
    <mergeCell ref="AG100:AG101"/>
    <mergeCell ref="AH100:AH101"/>
    <mergeCell ref="AI100:AI101"/>
    <mergeCell ref="AJ100:AJ101"/>
    <mergeCell ref="AK100:AK101"/>
    <mergeCell ref="AL100:AL101"/>
    <mergeCell ref="AM100:AM101"/>
    <mergeCell ref="AN100:AN101"/>
    <mergeCell ref="AO100:AO101"/>
    <mergeCell ref="AP100:AP101"/>
    <mergeCell ref="AQ100:AQ101"/>
    <mergeCell ref="AR100:AR101"/>
    <mergeCell ref="AS100:AS101"/>
    <mergeCell ref="AT100:AT101"/>
    <mergeCell ref="AU100:AU101"/>
    <mergeCell ref="AV100:AV101"/>
    <mergeCell ref="AW100:AW101"/>
    <mergeCell ref="A102:B105"/>
    <mergeCell ref="C102:C105"/>
    <mergeCell ref="D102:D105"/>
    <mergeCell ref="E102:E105"/>
    <mergeCell ref="F102:F105"/>
    <mergeCell ref="I102:I105"/>
    <mergeCell ref="J102:J105"/>
    <mergeCell ref="K102:K105"/>
    <mergeCell ref="L102:L105"/>
    <mergeCell ref="M102:M105"/>
    <mergeCell ref="N102:N105"/>
    <mergeCell ref="O102:O105"/>
    <mergeCell ref="P102:P105"/>
    <mergeCell ref="Q102:Q105"/>
    <mergeCell ref="R102:R105"/>
    <mergeCell ref="S102:S105"/>
    <mergeCell ref="T102:T105"/>
    <mergeCell ref="U102:U105"/>
    <mergeCell ref="V102:V105"/>
    <mergeCell ref="W102:W105"/>
    <mergeCell ref="X102:X105"/>
    <mergeCell ref="Y102:Y105"/>
    <mergeCell ref="Z102:Z105"/>
    <mergeCell ref="AA102:AA105"/>
    <mergeCell ref="AB102:AB105"/>
    <mergeCell ref="AC102:AC105"/>
    <mergeCell ref="AD102:AD105"/>
    <mergeCell ref="AE102:AE105"/>
    <mergeCell ref="AF102:AF105"/>
    <mergeCell ref="AG102:AG105"/>
    <mergeCell ref="AH102:AH105"/>
    <mergeCell ref="AI102:AI105"/>
    <mergeCell ref="AJ102:AJ105"/>
    <mergeCell ref="AK102:AK105"/>
    <mergeCell ref="AL102:AL105"/>
    <mergeCell ref="AM102:AM105"/>
    <mergeCell ref="AN102:AN105"/>
    <mergeCell ref="AO102:AO105"/>
    <mergeCell ref="AP102:AP105"/>
    <mergeCell ref="AQ102:AQ105"/>
    <mergeCell ref="AR102:AR105"/>
    <mergeCell ref="AS102:AS105"/>
    <mergeCell ref="AT102:AT105"/>
    <mergeCell ref="AU102:AU105"/>
    <mergeCell ref="AV102:AV105"/>
    <mergeCell ref="AW102:AW105"/>
    <mergeCell ref="A106:B107"/>
    <mergeCell ref="C106:C107"/>
    <mergeCell ref="D106:D107"/>
    <mergeCell ref="E106:E107"/>
    <mergeCell ref="F106:F107"/>
    <mergeCell ref="I106:I107"/>
    <mergeCell ref="J106:J107"/>
    <mergeCell ref="K106:K107"/>
    <mergeCell ref="L106:L107"/>
    <mergeCell ref="M106:M107"/>
    <mergeCell ref="N106:N107"/>
    <mergeCell ref="O106:O107"/>
    <mergeCell ref="P106:P107"/>
    <mergeCell ref="Q106:Q107"/>
    <mergeCell ref="R106:R107"/>
    <mergeCell ref="S106:S107"/>
    <mergeCell ref="T106:T107"/>
    <mergeCell ref="U106:U107"/>
    <mergeCell ref="V106:V107"/>
    <mergeCell ref="W106:W107"/>
    <mergeCell ref="X106:X107"/>
    <mergeCell ref="Y106:Y107"/>
    <mergeCell ref="Z106:Z107"/>
    <mergeCell ref="AA106:AA107"/>
    <mergeCell ref="AB106:AB107"/>
    <mergeCell ref="AC106:AC107"/>
    <mergeCell ref="AD106:AD107"/>
    <mergeCell ref="AE106:AE107"/>
    <mergeCell ref="AF106:AF107"/>
    <mergeCell ref="AG106:AG107"/>
    <mergeCell ref="AH106:AH107"/>
    <mergeCell ref="AI106:AI107"/>
    <mergeCell ref="AJ106:AJ107"/>
    <mergeCell ref="AK106:AK107"/>
    <mergeCell ref="AL106:AL107"/>
    <mergeCell ref="AM106:AM107"/>
    <mergeCell ref="AN106:AN107"/>
    <mergeCell ref="AO106:AO107"/>
    <mergeCell ref="AP106:AP107"/>
    <mergeCell ref="AQ106:AQ107"/>
    <mergeCell ref="AR106:AR107"/>
    <mergeCell ref="AS106:AS107"/>
    <mergeCell ref="AT106:AT107"/>
    <mergeCell ref="AU106:AU107"/>
    <mergeCell ref="AV106:AV107"/>
    <mergeCell ref="AW106:AW107"/>
    <mergeCell ref="A108:B109"/>
    <mergeCell ref="C108:C109"/>
    <mergeCell ref="D108:D109"/>
    <mergeCell ref="E108:E109"/>
    <mergeCell ref="F108:F109"/>
    <mergeCell ref="I108:I109"/>
    <mergeCell ref="J108:J109"/>
    <mergeCell ref="K108:K109"/>
    <mergeCell ref="L108:L109"/>
    <mergeCell ref="M108:M109"/>
    <mergeCell ref="N108:N109"/>
    <mergeCell ref="O108:O109"/>
    <mergeCell ref="P108:P109"/>
    <mergeCell ref="Q108:Q109"/>
    <mergeCell ref="R108:R109"/>
    <mergeCell ref="S108:S109"/>
    <mergeCell ref="T108:T109"/>
    <mergeCell ref="U108:U109"/>
    <mergeCell ref="V108:V109"/>
    <mergeCell ref="W108:W109"/>
    <mergeCell ref="X108:X109"/>
    <mergeCell ref="Y108:Y109"/>
    <mergeCell ref="Z108:Z109"/>
    <mergeCell ref="AA108:AA109"/>
    <mergeCell ref="AB108:AB109"/>
    <mergeCell ref="AC108:AC109"/>
    <mergeCell ref="AD108:AD109"/>
    <mergeCell ref="AE108:AE109"/>
    <mergeCell ref="AF108:AF109"/>
    <mergeCell ref="AG108:AG109"/>
    <mergeCell ref="AH108:AH109"/>
    <mergeCell ref="AI108:AI109"/>
    <mergeCell ref="AJ108:AJ109"/>
    <mergeCell ref="AK108:AK109"/>
    <mergeCell ref="AL108:AL109"/>
    <mergeCell ref="AM108:AM109"/>
    <mergeCell ref="AN108:AN109"/>
    <mergeCell ref="AO108:AO109"/>
    <mergeCell ref="AP108:AP109"/>
    <mergeCell ref="AQ108:AQ109"/>
    <mergeCell ref="AR108:AR109"/>
    <mergeCell ref="AS108:AS109"/>
    <mergeCell ref="AT108:AT109"/>
    <mergeCell ref="AU108:AU109"/>
    <mergeCell ref="AV108:AV109"/>
    <mergeCell ref="AW108:AW109"/>
    <mergeCell ref="A110:B110"/>
    <mergeCell ref="A111:B111"/>
    <mergeCell ref="A112:B112"/>
    <mergeCell ref="A113:B116"/>
    <mergeCell ref="C113:C116"/>
    <mergeCell ref="D113:D116"/>
    <mergeCell ref="E113:E116"/>
    <mergeCell ref="F113:F116"/>
    <mergeCell ref="I113:I116"/>
    <mergeCell ref="J113:J116"/>
    <mergeCell ref="K113:K116"/>
    <mergeCell ref="L113:L116"/>
    <mergeCell ref="M113:M116"/>
    <mergeCell ref="N113:N116"/>
    <mergeCell ref="O113:O116"/>
    <mergeCell ref="P113:P116"/>
    <mergeCell ref="Q113:Q116"/>
    <mergeCell ref="R113:R116"/>
    <mergeCell ref="S113:S116"/>
    <mergeCell ref="T113:T116"/>
    <mergeCell ref="U113:U116"/>
    <mergeCell ref="V113:V116"/>
    <mergeCell ref="W113:W116"/>
    <mergeCell ref="X113:X116"/>
    <mergeCell ref="Y113:Y116"/>
    <mergeCell ref="Z113:Z116"/>
    <mergeCell ref="AA113:AA116"/>
    <mergeCell ref="AB113:AB116"/>
    <mergeCell ref="AC113:AC116"/>
    <mergeCell ref="AD113:AD116"/>
    <mergeCell ref="AE113:AE116"/>
    <mergeCell ref="AF113:AF116"/>
    <mergeCell ref="AG113:AG116"/>
    <mergeCell ref="AH113:AH116"/>
    <mergeCell ref="AI113:AI116"/>
    <mergeCell ref="AJ113:AJ116"/>
    <mergeCell ref="AK113:AK116"/>
    <mergeCell ref="AL113:AL116"/>
    <mergeCell ref="AM113:AM116"/>
    <mergeCell ref="AN113:AN116"/>
    <mergeCell ref="AO113:AO116"/>
    <mergeCell ref="AP113:AP116"/>
    <mergeCell ref="AQ113:AQ116"/>
    <mergeCell ref="AR113:AR116"/>
    <mergeCell ref="AS113:AS116"/>
    <mergeCell ref="AT113:AT116"/>
    <mergeCell ref="AU113:AU116"/>
    <mergeCell ref="AV113:AV116"/>
    <mergeCell ref="AW113:AW116"/>
    <mergeCell ref="A117:B117"/>
    <mergeCell ref="A118:B122"/>
    <mergeCell ref="C118:C122"/>
    <mergeCell ref="D118:D122"/>
    <mergeCell ref="E118:E122"/>
    <mergeCell ref="F118:F122"/>
    <mergeCell ref="I118:I122"/>
    <mergeCell ref="J118:J122"/>
    <mergeCell ref="K118:K122"/>
    <mergeCell ref="L118:L122"/>
    <mergeCell ref="M118:M122"/>
    <mergeCell ref="N118:N122"/>
    <mergeCell ref="O118:O122"/>
    <mergeCell ref="P118:P122"/>
    <mergeCell ref="Q118:Q122"/>
    <mergeCell ref="R118:R122"/>
    <mergeCell ref="S118:S122"/>
    <mergeCell ref="T118:T122"/>
    <mergeCell ref="U118:U122"/>
    <mergeCell ref="V118:V122"/>
    <mergeCell ref="W118:W122"/>
    <mergeCell ref="X118:X122"/>
    <mergeCell ref="Y118:Y122"/>
    <mergeCell ref="Z118:Z122"/>
    <mergeCell ref="AA118:AA122"/>
    <mergeCell ref="AB118:AB122"/>
    <mergeCell ref="AC118:AC122"/>
    <mergeCell ref="AD118:AD122"/>
    <mergeCell ref="AE118:AE122"/>
    <mergeCell ref="AF118:AF122"/>
    <mergeCell ref="AG118:AG122"/>
    <mergeCell ref="AH118:AH122"/>
    <mergeCell ref="AI118:AI122"/>
    <mergeCell ref="AJ118:AJ122"/>
    <mergeCell ref="AK118:AK122"/>
    <mergeCell ref="AL118:AL122"/>
    <mergeCell ref="AM118:AM122"/>
    <mergeCell ref="AN118:AN122"/>
    <mergeCell ref="AO118:AO122"/>
    <mergeCell ref="AP118:AP122"/>
    <mergeCell ref="AQ118:AQ122"/>
    <mergeCell ref="AR118:AR122"/>
    <mergeCell ref="AS118:AS122"/>
    <mergeCell ref="AT118:AT122"/>
    <mergeCell ref="AU118:AU122"/>
    <mergeCell ref="AV118:AV122"/>
    <mergeCell ref="AW118:AW122"/>
    <mergeCell ref="A123:B124"/>
    <mergeCell ref="C123:C124"/>
    <mergeCell ref="D123:D124"/>
    <mergeCell ref="E123:E124"/>
    <mergeCell ref="F123:F124"/>
    <mergeCell ref="I123:I124"/>
    <mergeCell ref="J123:J124"/>
    <mergeCell ref="K123:K124"/>
    <mergeCell ref="L123:L124"/>
    <mergeCell ref="M123:M124"/>
    <mergeCell ref="N123:N124"/>
    <mergeCell ref="O123:O124"/>
    <mergeCell ref="P123:P124"/>
    <mergeCell ref="Q123:Q124"/>
    <mergeCell ref="R123:R124"/>
    <mergeCell ref="S123:S124"/>
    <mergeCell ref="T123:T124"/>
    <mergeCell ref="U123:U124"/>
    <mergeCell ref="V123:V124"/>
    <mergeCell ref="W123:W124"/>
    <mergeCell ref="X123:X124"/>
    <mergeCell ref="Y123:Y124"/>
    <mergeCell ref="Z123:Z124"/>
    <mergeCell ref="AA123:AA124"/>
    <mergeCell ref="AB123:AB124"/>
    <mergeCell ref="AC123:AC124"/>
    <mergeCell ref="AD123:AD124"/>
    <mergeCell ref="AE123:AE124"/>
    <mergeCell ref="AF123:AF124"/>
    <mergeCell ref="AG123:AG124"/>
    <mergeCell ref="AH123:AH124"/>
    <mergeCell ref="AI123:AI124"/>
    <mergeCell ref="AJ123:AJ124"/>
    <mergeCell ref="AK123:AK124"/>
    <mergeCell ref="AL123:AL124"/>
    <mergeCell ref="AM123:AM124"/>
    <mergeCell ref="AN123:AN124"/>
    <mergeCell ref="AO123:AO124"/>
    <mergeCell ref="AP123:AP124"/>
    <mergeCell ref="AQ123:AQ124"/>
    <mergeCell ref="AR123:AR124"/>
    <mergeCell ref="AS123:AS124"/>
    <mergeCell ref="AT123:AT124"/>
    <mergeCell ref="AU123:AU124"/>
    <mergeCell ref="AV123:AV124"/>
    <mergeCell ref="AW123:AW124"/>
    <mergeCell ref="A125:B126"/>
    <mergeCell ref="C125:C126"/>
    <mergeCell ref="D125:D126"/>
    <mergeCell ref="E125:E126"/>
    <mergeCell ref="F125:F126"/>
    <mergeCell ref="I125:I126"/>
    <mergeCell ref="J125:J126"/>
    <mergeCell ref="K125:K126"/>
    <mergeCell ref="L125:L126"/>
    <mergeCell ref="M125:M126"/>
    <mergeCell ref="N125:N126"/>
    <mergeCell ref="O125:O126"/>
    <mergeCell ref="P125:P126"/>
    <mergeCell ref="Q125:Q126"/>
    <mergeCell ref="R125:R126"/>
    <mergeCell ref="S125:S126"/>
    <mergeCell ref="T125:T126"/>
    <mergeCell ref="U125:U126"/>
    <mergeCell ref="V125:V126"/>
    <mergeCell ref="W125:W126"/>
    <mergeCell ref="X125:X126"/>
    <mergeCell ref="Y125:Y126"/>
    <mergeCell ref="Z125:Z126"/>
    <mergeCell ref="AA125:AA126"/>
    <mergeCell ref="AB125:AB126"/>
    <mergeCell ref="AC125:AC126"/>
    <mergeCell ref="AD125:AD126"/>
    <mergeCell ref="AE125:AE126"/>
    <mergeCell ref="AF125:AF126"/>
    <mergeCell ref="AG125:AG126"/>
    <mergeCell ref="AH125:AH126"/>
    <mergeCell ref="AI125:AI126"/>
    <mergeCell ref="AJ125:AJ126"/>
    <mergeCell ref="AK125:AK126"/>
    <mergeCell ref="AL125:AL126"/>
    <mergeCell ref="AM125:AM126"/>
    <mergeCell ref="AN125:AN126"/>
    <mergeCell ref="AO125:AO126"/>
    <mergeCell ref="AP125:AP126"/>
    <mergeCell ref="AQ125:AQ126"/>
    <mergeCell ref="AR125:AR126"/>
    <mergeCell ref="AS125:AS126"/>
    <mergeCell ref="AT125:AT126"/>
    <mergeCell ref="AU125:AU126"/>
    <mergeCell ref="AV125:AV126"/>
    <mergeCell ref="AW125:AW126"/>
    <mergeCell ref="A127:B131"/>
    <mergeCell ref="C127:C131"/>
    <mergeCell ref="D127:D131"/>
    <mergeCell ref="E127:E131"/>
    <mergeCell ref="F127:F131"/>
    <mergeCell ref="I127:I131"/>
    <mergeCell ref="J127:J131"/>
    <mergeCell ref="K127:K131"/>
    <mergeCell ref="L127:L131"/>
    <mergeCell ref="M127:M131"/>
    <mergeCell ref="N127:N131"/>
    <mergeCell ref="O127:O131"/>
    <mergeCell ref="P127:P131"/>
    <mergeCell ref="Q127:Q131"/>
    <mergeCell ref="R127:R131"/>
    <mergeCell ref="S127:S131"/>
    <mergeCell ref="T127:T131"/>
    <mergeCell ref="U127:U131"/>
    <mergeCell ref="V127:V131"/>
    <mergeCell ref="W127:W131"/>
    <mergeCell ref="X127:X131"/>
    <mergeCell ref="Y127:Y131"/>
    <mergeCell ref="Z127:Z131"/>
    <mergeCell ref="AA127:AA131"/>
    <mergeCell ref="AB127:AB131"/>
    <mergeCell ref="AC127:AC131"/>
    <mergeCell ref="AD127:AD131"/>
    <mergeCell ref="AE127:AE131"/>
    <mergeCell ref="AF127:AF131"/>
    <mergeCell ref="AG127:AG131"/>
    <mergeCell ref="AW127:AW131"/>
    <mergeCell ref="A132:B136"/>
    <mergeCell ref="C132:C136"/>
    <mergeCell ref="D132:D136"/>
    <mergeCell ref="E132:E136"/>
    <mergeCell ref="F132:F136"/>
    <mergeCell ref="I132:I136"/>
    <mergeCell ref="J132:J136"/>
    <mergeCell ref="K132:K136"/>
    <mergeCell ref="L132:L136"/>
    <mergeCell ref="M132:M136"/>
    <mergeCell ref="N132:N136"/>
    <mergeCell ref="O132:O136"/>
    <mergeCell ref="P132:P136"/>
    <mergeCell ref="Q132:Q136"/>
    <mergeCell ref="R132:R136"/>
    <mergeCell ref="S132:S136"/>
    <mergeCell ref="AH132:AH136"/>
    <mergeCell ref="AI132:AI136"/>
    <mergeCell ref="AH127:AH131"/>
    <mergeCell ref="AI127:AI131"/>
    <mergeCell ref="AJ127:AJ131"/>
    <mergeCell ref="AK127:AK131"/>
    <mergeCell ref="AL127:AL131"/>
    <mergeCell ref="AM127:AM131"/>
    <mergeCell ref="AN127:AN131"/>
    <mergeCell ref="AO127:AO131"/>
    <mergeCell ref="AP127:AP131"/>
    <mergeCell ref="AQ127:AQ131"/>
    <mergeCell ref="AR127:AR131"/>
    <mergeCell ref="AS127:AS131"/>
    <mergeCell ref="AT127:AT131"/>
    <mergeCell ref="AU127:AU131"/>
    <mergeCell ref="AV127:AV131"/>
    <mergeCell ref="AJ132:AJ136"/>
    <mergeCell ref="AK132:AK136"/>
    <mergeCell ref="AL132:AL136"/>
    <mergeCell ref="AM132:AM136"/>
    <mergeCell ref="AN132:AN136"/>
    <mergeCell ref="AO132:AO136"/>
    <mergeCell ref="AP132:AP136"/>
    <mergeCell ref="AQ132:AQ136"/>
    <mergeCell ref="AR132:AR136"/>
    <mergeCell ref="AS132:AS136"/>
    <mergeCell ref="AT132:AT136"/>
    <mergeCell ref="AU132:AU136"/>
    <mergeCell ref="AV132:AV136"/>
    <mergeCell ref="AW132:AW136"/>
    <mergeCell ref="A137:B137"/>
    <mergeCell ref="A138:B138"/>
    <mergeCell ref="A139:B139"/>
    <mergeCell ref="T132:T136"/>
    <mergeCell ref="U132:U136"/>
    <mergeCell ref="V132:V136"/>
    <mergeCell ref="W132:W136"/>
    <mergeCell ref="X132:X136"/>
    <mergeCell ref="Y132:Y136"/>
    <mergeCell ref="Z132:Z136"/>
    <mergeCell ref="AA132:AA136"/>
    <mergeCell ref="AB132:AB136"/>
    <mergeCell ref="AC132:AC136"/>
    <mergeCell ref="AD132:AD136"/>
    <mergeCell ref="AE132:AE136"/>
    <mergeCell ref="AF132:AF136"/>
    <mergeCell ref="AG132:AG136"/>
    <mergeCell ref="A140:B144"/>
    <mergeCell ref="C140:C144"/>
    <mergeCell ref="D140:D144"/>
    <mergeCell ref="E140:E144"/>
    <mergeCell ref="F140:F144"/>
    <mergeCell ref="I140:I144"/>
    <mergeCell ref="J140:J144"/>
    <mergeCell ref="K140:K144"/>
    <mergeCell ref="L140:L144"/>
    <mergeCell ref="M140:M144"/>
    <mergeCell ref="N140:N144"/>
    <mergeCell ref="O140:O144"/>
    <mergeCell ref="P140:P144"/>
    <mergeCell ref="Q140:Q144"/>
    <mergeCell ref="R140:R144"/>
    <mergeCell ref="S140:S144"/>
    <mergeCell ref="T140:T144"/>
    <mergeCell ref="U140:U144"/>
    <mergeCell ref="V140:V144"/>
    <mergeCell ref="W140:W144"/>
    <mergeCell ref="X140:X144"/>
    <mergeCell ref="Y140:Y144"/>
    <mergeCell ref="Z140:Z144"/>
    <mergeCell ref="AA140:AA144"/>
    <mergeCell ref="AB140:AB144"/>
    <mergeCell ref="AC140:AC144"/>
    <mergeCell ref="AD140:AD144"/>
    <mergeCell ref="AE140:AE144"/>
    <mergeCell ref="AF140:AF144"/>
    <mergeCell ref="AG140:AG144"/>
    <mergeCell ref="AH140:AH144"/>
    <mergeCell ref="AI140:AI144"/>
    <mergeCell ref="AJ140:AJ144"/>
    <mergeCell ref="AK140:AK144"/>
    <mergeCell ref="AL140:AL144"/>
    <mergeCell ref="AM140:AM144"/>
    <mergeCell ref="AN140:AN144"/>
    <mergeCell ref="AO140:AO144"/>
    <mergeCell ref="AP140:AP144"/>
    <mergeCell ref="AQ140:AQ144"/>
    <mergeCell ref="AR140:AR144"/>
    <mergeCell ref="AS140:AS144"/>
    <mergeCell ref="AT140:AT144"/>
    <mergeCell ref="AU140:AU144"/>
    <mergeCell ref="AV140:AV144"/>
    <mergeCell ref="AW140:AW144"/>
    <mergeCell ref="A145:B149"/>
    <mergeCell ref="C145:C149"/>
    <mergeCell ref="D145:D149"/>
    <mergeCell ref="E145:E149"/>
    <mergeCell ref="F145:F149"/>
    <mergeCell ref="I145:I149"/>
    <mergeCell ref="J145:J149"/>
    <mergeCell ref="K145:K149"/>
    <mergeCell ref="L145:L149"/>
    <mergeCell ref="M145:M149"/>
    <mergeCell ref="N145:N149"/>
    <mergeCell ref="O145:O149"/>
    <mergeCell ref="P145:P149"/>
    <mergeCell ref="Q145:Q149"/>
    <mergeCell ref="R145:R149"/>
    <mergeCell ref="S145:S149"/>
    <mergeCell ref="T145:T149"/>
    <mergeCell ref="U145:U149"/>
    <mergeCell ref="V145:V149"/>
    <mergeCell ref="W145:W149"/>
    <mergeCell ref="X145:X149"/>
    <mergeCell ref="Y145:Y149"/>
    <mergeCell ref="Z145:Z149"/>
    <mergeCell ref="AA145:AA149"/>
    <mergeCell ref="AB145:AB149"/>
    <mergeCell ref="AC145:AC149"/>
    <mergeCell ref="AD145:AD149"/>
    <mergeCell ref="AE145:AE149"/>
    <mergeCell ref="AF145:AF149"/>
    <mergeCell ref="AG145:AG149"/>
    <mergeCell ref="AH145:AH149"/>
    <mergeCell ref="AI145:AI149"/>
    <mergeCell ref="AJ145:AJ149"/>
    <mergeCell ref="AK145:AK149"/>
    <mergeCell ref="AL145:AL149"/>
    <mergeCell ref="AM145:AM149"/>
    <mergeCell ref="AN145:AN149"/>
    <mergeCell ref="AO145:AO149"/>
    <mergeCell ref="AP145:AP149"/>
    <mergeCell ref="AQ145:AQ149"/>
    <mergeCell ref="AR145:AR149"/>
    <mergeCell ref="AS145:AS149"/>
    <mergeCell ref="AT145:AT149"/>
    <mergeCell ref="AU145:AU149"/>
    <mergeCell ref="AV145:AV149"/>
    <mergeCell ref="AW145:AW149"/>
    <mergeCell ref="A150:B153"/>
    <mergeCell ref="C150:C153"/>
    <mergeCell ref="D150:D153"/>
    <mergeCell ref="E150:E153"/>
    <mergeCell ref="F150:F153"/>
    <mergeCell ref="I150:I153"/>
    <mergeCell ref="J150:J153"/>
    <mergeCell ref="K150:K153"/>
    <mergeCell ref="L150:L153"/>
    <mergeCell ref="M150:M153"/>
    <mergeCell ref="N150:N153"/>
    <mergeCell ref="O150:O153"/>
    <mergeCell ref="P150:P153"/>
    <mergeCell ref="Q150:Q153"/>
    <mergeCell ref="R150:R153"/>
    <mergeCell ref="S150:S153"/>
    <mergeCell ref="T150:T153"/>
    <mergeCell ref="U150:U153"/>
    <mergeCell ref="V150:V153"/>
    <mergeCell ref="W150:W153"/>
    <mergeCell ref="X150:X153"/>
    <mergeCell ref="Y150:Y153"/>
    <mergeCell ref="Z150:Z153"/>
    <mergeCell ref="AA150:AA153"/>
    <mergeCell ref="AB150:AB153"/>
    <mergeCell ref="AC150:AC153"/>
    <mergeCell ref="AD150:AD153"/>
    <mergeCell ref="AE150:AE153"/>
    <mergeCell ref="AF150:AF153"/>
    <mergeCell ref="AG150:AG153"/>
    <mergeCell ref="AH150:AH153"/>
    <mergeCell ref="AI150:AI153"/>
    <mergeCell ref="AJ150:AJ153"/>
    <mergeCell ref="AK150:AK153"/>
    <mergeCell ref="AL150:AL153"/>
    <mergeCell ref="AM150:AM153"/>
    <mergeCell ref="AN150:AN153"/>
    <mergeCell ref="AO150:AO153"/>
    <mergeCell ref="AP150:AP153"/>
    <mergeCell ref="AQ150:AQ153"/>
    <mergeCell ref="AR150:AR153"/>
    <mergeCell ref="AS150:AS153"/>
    <mergeCell ref="AT150:AT153"/>
    <mergeCell ref="AU150:AU153"/>
    <mergeCell ref="AV150:AV153"/>
    <mergeCell ref="AW150:AW153"/>
    <mergeCell ref="A154:B158"/>
    <mergeCell ref="C154:C158"/>
    <mergeCell ref="D154:D158"/>
    <mergeCell ref="E154:E158"/>
    <mergeCell ref="F154:F158"/>
    <mergeCell ref="I154:I158"/>
    <mergeCell ref="J154:J158"/>
    <mergeCell ref="K154:K158"/>
    <mergeCell ref="L154:L158"/>
    <mergeCell ref="M154:M158"/>
    <mergeCell ref="N154:N158"/>
    <mergeCell ref="O154:O158"/>
    <mergeCell ref="P154:P158"/>
    <mergeCell ref="Q154:Q158"/>
    <mergeCell ref="R154:R158"/>
    <mergeCell ref="S154:S158"/>
    <mergeCell ref="T154:T158"/>
    <mergeCell ref="U154:U158"/>
    <mergeCell ref="V154:V158"/>
    <mergeCell ref="W154:W158"/>
    <mergeCell ref="X154:X158"/>
    <mergeCell ref="Y154:Y158"/>
    <mergeCell ref="Z154:Z158"/>
    <mergeCell ref="AA154:AA158"/>
    <mergeCell ref="AB154:AB158"/>
    <mergeCell ref="AC154:AC158"/>
    <mergeCell ref="AD154:AD158"/>
    <mergeCell ref="AE154:AE158"/>
    <mergeCell ref="AF154:AF158"/>
    <mergeCell ref="AG154:AG158"/>
    <mergeCell ref="AH154:AH158"/>
    <mergeCell ref="AI154:AI158"/>
    <mergeCell ref="AJ154:AJ158"/>
    <mergeCell ref="AK154:AK158"/>
    <mergeCell ref="AL154:AL158"/>
    <mergeCell ref="AM154:AM158"/>
    <mergeCell ref="AN154:AN158"/>
    <mergeCell ref="AO154:AO158"/>
    <mergeCell ref="AP154:AP158"/>
    <mergeCell ref="AQ154:AQ158"/>
    <mergeCell ref="AR154:AR158"/>
    <mergeCell ref="AS154:AS158"/>
    <mergeCell ref="AT154:AT158"/>
    <mergeCell ref="AU154:AU158"/>
    <mergeCell ref="AV154:AV158"/>
    <mergeCell ref="AW154:AW158"/>
    <mergeCell ref="A159:B159"/>
    <mergeCell ref="A160:B163"/>
    <mergeCell ref="C160:C163"/>
    <mergeCell ref="D160:D163"/>
    <mergeCell ref="E160:E163"/>
    <mergeCell ref="F160:F163"/>
    <mergeCell ref="I160:I163"/>
    <mergeCell ref="J160:J163"/>
    <mergeCell ref="K160:K163"/>
    <mergeCell ref="L160:L163"/>
    <mergeCell ref="M160:M163"/>
    <mergeCell ref="N160:N163"/>
    <mergeCell ref="O160:O163"/>
    <mergeCell ref="P160:P163"/>
    <mergeCell ref="Q160:Q163"/>
    <mergeCell ref="R160:R163"/>
    <mergeCell ref="S160:S163"/>
    <mergeCell ref="T160:T163"/>
    <mergeCell ref="U160:U163"/>
    <mergeCell ref="V160:V163"/>
    <mergeCell ref="W160:W163"/>
    <mergeCell ref="X160:X163"/>
    <mergeCell ref="Y160:Y163"/>
    <mergeCell ref="Z160:Z163"/>
    <mergeCell ref="AA160:AA163"/>
    <mergeCell ref="AB160:AB163"/>
    <mergeCell ref="AC160:AC163"/>
    <mergeCell ref="AD160:AD163"/>
    <mergeCell ref="AE160:AE163"/>
    <mergeCell ref="AF160:AF163"/>
    <mergeCell ref="AG160:AG163"/>
    <mergeCell ref="AH160:AH163"/>
    <mergeCell ref="AI160:AI163"/>
    <mergeCell ref="AJ160:AJ163"/>
    <mergeCell ref="AK160:AK163"/>
    <mergeCell ref="AL160:AL163"/>
    <mergeCell ref="AM160:AM163"/>
    <mergeCell ref="AN160:AN163"/>
    <mergeCell ref="AO160:AO163"/>
    <mergeCell ref="AP160:AP163"/>
    <mergeCell ref="AQ160:AQ163"/>
    <mergeCell ref="AR160:AR163"/>
    <mergeCell ref="AS160:AS163"/>
    <mergeCell ref="AT160:AT163"/>
    <mergeCell ref="AU160:AU163"/>
    <mergeCell ref="AV160:AV163"/>
    <mergeCell ref="AW160:AW163"/>
    <mergeCell ref="A164:B164"/>
    <mergeCell ref="A165:B168"/>
    <mergeCell ref="C165:C168"/>
    <mergeCell ref="D165:D168"/>
    <mergeCell ref="E165:E168"/>
    <mergeCell ref="F165:F168"/>
    <mergeCell ref="I165:I168"/>
    <mergeCell ref="J165:J168"/>
    <mergeCell ref="K165:K168"/>
    <mergeCell ref="L165:L168"/>
    <mergeCell ref="M165:M168"/>
    <mergeCell ref="N165:N168"/>
    <mergeCell ref="O165:O168"/>
    <mergeCell ref="P165:P168"/>
    <mergeCell ref="Q165:Q168"/>
    <mergeCell ref="R165:R168"/>
    <mergeCell ref="S165:S168"/>
    <mergeCell ref="T165:T168"/>
    <mergeCell ref="U165:U168"/>
    <mergeCell ref="V165:V168"/>
    <mergeCell ref="W165:W168"/>
    <mergeCell ref="X165:X168"/>
    <mergeCell ref="Y165:Y168"/>
    <mergeCell ref="Z165:Z168"/>
    <mergeCell ref="AA165:AA168"/>
    <mergeCell ref="AB165:AB168"/>
    <mergeCell ref="AC165:AC168"/>
    <mergeCell ref="AD165:AD168"/>
    <mergeCell ref="AE165:AE168"/>
    <mergeCell ref="AF165:AF168"/>
    <mergeCell ref="AG165:AG168"/>
    <mergeCell ref="AH165:AH168"/>
    <mergeCell ref="AI165:AI168"/>
    <mergeCell ref="AJ165:AJ168"/>
    <mergeCell ref="AK165:AK168"/>
    <mergeCell ref="AL165:AL168"/>
    <mergeCell ref="AM165:AM168"/>
    <mergeCell ref="AN165:AN168"/>
    <mergeCell ref="AO165:AO168"/>
    <mergeCell ref="AP165:AP168"/>
    <mergeCell ref="AQ165:AQ168"/>
    <mergeCell ref="AR165:AR168"/>
    <mergeCell ref="AS165:AS168"/>
    <mergeCell ref="AT165:AT168"/>
    <mergeCell ref="AU165:AU168"/>
    <mergeCell ref="AV165:AV168"/>
    <mergeCell ref="AW165:AW168"/>
    <mergeCell ref="A169:B169"/>
    <mergeCell ref="A170:B174"/>
    <mergeCell ref="C170:C174"/>
    <mergeCell ref="D170:D174"/>
    <mergeCell ref="E170:E174"/>
    <mergeCell ref="F170:F174"/>
    <mergeCell ref="I170:I174"/>
    <mergeCell ref="J170:J174"/>
    <mergeCell ref="K170:K174"/>
    <mergeCell ref="L170:L174"/>
    <mergeCell ref="M170:M174"/>
    <mergeCell ref="N170:N174"/>
    <mergeCell ref="O170:O174"/>
    <mergeCell ref="P170:P174"/>
    <mergeCell ref="Q170:Q174"/>
    <mergeCell ref="R170:R174"/>
    <mergeCell ref="S170:S174"/>
    <mergeCell ref="T170:T174"/>
    <mergeCell ref="U170:U174"/>
    <mergeCell ref="V170:V174"/>
    <mergeCell ref="W170:W174"/>
    <mergeCell ref="X170:X174"/>
    <mergeCell ref="Y170:Y174"/>
    <mergeCell ref="Z170:Z174"/>
    <mergeCell ref="AA170:AA174"/>
    <mergeCell ref="AB170:AB174"/>
    <mergeCell ref="AC170:AC174"/>
    <mergeCell ref="AD170:AD174"/>
    <mergeCell ref="AE170:AE174"/>
    <mergeCell ref="AF170:AF174"/>
    <mergeCell ref="AG170:AG174"/>
    <mergeCell ref="AH170:AH174"/>
    <mergeCell ref="AI170:AI174"/>
    <mergeCell ref="AJ170:AJ174"/>
    <mergeCell ref="AK170:AK174"/>
    <mergeCell ref="AL170:AL174"/>
    <mergeCell ref="AM170:AM174"/>
    <mergeCell ref="AN170:AN174"/>
    <mergeCell ref="AO170:AO174"/>
    <mergeCell ref="AP170:AP174"/>
    <mergeCell ref="AQ170:AQ174"/>
    <mergeCell ref="AR170:AR174"/>
    <mergeCell ref="AS170:AS174"/>
    <mergeCell ref="AT170:AT174"/>
    <mergeCell ref="AU170:AU174"/>
    <mergeCell ref="AV170:AV174"/>
    <mergeCell ref="AW170:AW174"/>
    <mergeCell ref="A175:B178"/>
    <mergeCell ref="C175:C178"/>
    <mergeCell ref="D175:D178"/>
    <mergeCell ref="E175:E178"/>
    <mergeCell ref="F175:F178"/>
    <mergeCell ref="I175:I178"/>
    <mergeCell ref="J175:J178"/>
    <mergeCell ref="K175:K178"/>
    <mergeCell ref="L175:L178"/>
    <mergeCell ref="M175:M178"/>
    <mergeCell ref="N175:N178"/>
    <mergeCell ref="O175:O178"/>
    <mergeCell ref="P175:P178"/>
    <mergeCell ref="Q175:Q178"/>
    <mergeCell ref="R175:R178"/>
    <mergeCell ref="S175:S178"/>
    <mergeCell ref="T175:T178"/>
    <mergeCell ref="U175:U178"/>
    <mergeCell ref="V175:V178"/>
    <mergeCell ref="W175:W178"/>
    <mergeCell ref="X175:X178"/>
    <mergeCell ref="Y175:Y178"/>
    <mergeCell ref="Z175:Z178"/>
    <mergeCell ref="AA175:AA178"/>
    <mergeCell ref="AB175:AB178"/>
    <mergeCell ref="AC175:AC178"/>
    <mergeCell ref="AD175:AD178"/>
    <mergeCell ref="AE175:AE178"/>
    <mergeCell ref="AF175:AF178"/>
    <mergeCell ref="AG175:AG178"/>
    <mergeCell ref="AH175:AH178"/>
    <mergeCell ref="AI175:AI178"/>
    <mergeCell ref="AJ175:AJ178"/>
    <mergeCell ref="AK175:AK178"/>
    <mergeCell ref="AL175:AL178"/>
    <mergeCell ref="AM175:AM178"/>
    <mergeCell ref="AN175:AN178"/>
    <mergeCell ref="AO175:AO178"/>
    <mergeCell ref="AP175:AP178"/>
    <mergeCell ref="AQ175:AQ178"/>
    <mergeCell ref="AR175:AR178"/>
    <mergeCell ref="AS175:AS178"/>
    <mergeCell ref="AT175:AT178"/>
    <mergeCell ref="AU175:AU178"/>
    <mergeCell ref="AV175:AV178"/>
    <mergeCell ref="AW175:AW178"/>
    <mergeCell ref="A179:B179"/>
    <mergeCell ref="A180:B184"/>
    <mergeCell ref="C180:C184"/>
    <mergeCell ref="D180:D184"/>
    <mergeCell ref="E180:E184"/>
    <mergeCell ref="F180:F184"/>
    <mergeCell ref="I180:I184"/>
    <mergeCell ref="J180:J184"/>
    <mergeCell ref="K180:K184"/>
    <mergeCell ref="L180:L184"/>
    <mergeCell ref="M180:M184"/>
    <mergeCell ref="N180:N184"/>
    <mergeCell ref="O180:O184"/>
    <mergeCell ref="P180:P184"/>
    <mergeCell ref="Q180:Q184"/>
    <mergeCell ref="R180:R184"/>
    <mergeCell ref="S180:S184"/>
    <mergeCell ref="T180:T184"/>
    <mergeCell ref="U180:U184"/>
    <mergeCell ref="V180:V184"/>
    <mergeCell ref="W180:W184"/>
    <mergeCell ref="X180:X184"/>
    <mergeCell ref="Y180:Y184"/>
    <mergeCell ref="Z180:Z184"/>
    <mergeCell ref="AA180:AA184"/>
    <mergeCell ref="AB180:AB184"/>
    <mergeCell ref="AC180:AC184"/>
    <mergeCell ref="AD180:AD184"/>
    <mergeCell ref="AE180:AE184"/>
    <mergeCell ref="AF180:AF184"/>
    <mergeCell ref="AG180:AG184"/>
    <mergeCell ref="AH180:AH184"/>
    <mergeCell ref="AI180:AI184"/>
    <mergeCell ref="AJ180:AJ184"/>
    <mergeCell ref="AK180:AK184"/>
    <mergeCell ref="AL180:AL184"/>
    <mergeCell ref="AM180:AM184"/>
    <mergeCell ref="AN180:AN184"/>
    <mergeCell ref="AO180:AO184"/>
    <mergeCell ref="AP180:AP184"/>
    <mergeCell ref="AQ180:AQ184"/>
    <mergeCell ref="AR180:AR184"/>
    <mergeCell ref="AS180:AS184"/>
    <mergeCell ref="AT180:AT184"/>
    <mergeCell ref="AU180:AU184"/>
    <mergeCell ref="AV180:AV184"/>
    <mergeCell ref="AW180:AW184"/>
    <mergeCell ref="A185:B189"/>
    <mergeCell ref="C185:C189"/>
    <mergeCell ref="D185:D189"/>
    <mergeCell ref="E185:E189"/>
    <mergeCell ref="F185:F189"/>
    <mergeCell ref="I185:I189"/>
    <mergeCell ref="J185:J189"/>
    <mergeCell ref="K185:K189"/>
    <mergeCell ref="L185:L189"/>
    <mergeCell ref="M185:M189"/>
    <mergeCell ref="N185:N189"/>
    <mergeCell ref="O185:O189"/>
    <mergeCell ref="P185:P189"/>
    <mergeCell ref="Q185:Q189"/>
    <mergeCell ref="R185:R189"/>
    <mergeCell ref="S185:S189"/>
    <mergeCell ref="T185:T189"/>
    <mergeCell ref="U185:U189"/>
    <mergeCell ref="V185:V189"/>
    <mergeCell ref="W185:W189"/>
    <mergeCell ref="X185:X189"/>
    <mergeCell ref="Y185:Y189"/>
    <mergeCell ref="Z185:Z189"/>
    <mergeCell ref="AA185:AA189"/>
    <mergeCell ref="AB185:AB189"/>
    <mergeCell ref="AC185:AC189"/>
    <mergeCell ref="AD185:AD189"/>
    <mergeCell ref="AE185:AE189"/>
    <mergeCell ref="AF185:AF189"/>
    <mergeCell ref="AG185:AG189"/>
    <mergeCell ref="AH185:AH189"/>
    <mergeCell ref="AI185:AI189"/>
    <mergeCell ref="AJ185:AJ189"/>
    <mergeCell ref="AK185:AK189"/>
    <mergeCell ref="AL185:AL189"/>
    <mergeCell ref="AM185:AM189"/>
    <mergeCell ref="AN185:AN189"/>
    <mergeCell ref="AO185:AO189"/>
    <mergeCell ref="AP185:AP189"/>
    <mergeCell ref="AQ185:AQ189"/>
    <mergeCell ref="AR185:AR189"/>
    <mergeCell ref="AS185:AS189"/>
    <mergeCell ref="AT185:AT189"/>
    <mergeCell ref="AU185:AU189"/>
    <mergeCell ref="AV185:AV189"/>
    <mergeCell ref="AW185:AW189"/>
    <mergeCell ref="A190:B192"/>
    <mergeCell ref="C190:C192"/>
    <mergeCell ref="D190:D192"/>
    <mergeCell ref="E190:E192"/>
    <mergeCell ref="F190:F192"/>
    <mergeCell ref="I190:I192"/>
    <mergeCell ref="J190:J192"/>
    <mergeCell ref="K190:K192"/>
    <mergeCell ref="L190:L192"/>
    <mergeCell ref="M190:M192"/>
    <mergeCell ref="N190:N192"/>
    <mergeCell ref="O190:O192"/>
    <mergeCell ref="P190:P192"/>
    <mergeCell ref="Q190:Q192"/>
    <mergeCell ref="R190:R192"/>
    <mergeCell ref="S190:S192"/>
    <mergeCell ref="T190:T192"/>
    <mergeCell ref="U190:U192"/>
    <mergeCell ref="V190:V192"/>
    <mergeCell ref="W190:W192"/>
    <mergeCell ref="X190:X192"/>
    <mergeCell ref="Y190:Y192"/>
    <mergeCell ref="Z190:Z192"/>
    <mergeCell ref="AA190:AA192"/>
    <mergeCell ref="AB190:AB192"/>
    <mergeCell ref="AC190:AC192"/>
    <mergeCell ref="AD190:AD192"/>
    <mergeCell ref="AE190:AE192"/>
    <mergeCell ref="AF190:AF192"/>
    <mergeCell ref="AG190:AG192"/>
    <mergeCell ref="AH190:AH192"/>
    <mergeCell ref="AI190:AI192"/>
    <mergeCell ref="AJ190:AJ192"/>
    <mergeCell ref="AK190:AK192"/>
    <mergeCell ref="AL190:AL192"/>
    <mergeCell ref="AM190:AM192"/>
    <mergeCell ref="AN190:AN192"/>
    <mergeCell ref="AO190:AO192"/>
    <mergeCell ref="AP190:AP192"/>
    <mergeCell ref="AQ190:AQ192"/>
    <mergeCell ref="AR190:AR192"/>
    <mergeCell ref="AS190:AS192"/>
    <mergeCell ref="AT190:AT192"/>
    <mergeCell ref="AU190:AU192"/>
    <mergeCell ref="AV190:AV192"/>
    <mergeCell ref="AW190:AW192"/>
    <mergeCell ref="A193:B195"/>
    <mergeCell ref="C193:C195"/>
    <mergeCell ref="D193:D195"/>
    <mergeCell ref="E193:E195"/>
    <mergeCell ref="F193:F195"/>
    <mergeCell ref="I193:I195"/>
    <mergeCell ref="J193:J195"/>
    <mergeCell ref="K193:K195"/>
    <mergeCell ref="L193:L195"/>
    <mergeCell ref="M193:M195"/>
    <mergeCell ref="N193:N195"/>
    <mergeCell ref="O193:O195"/>
    <mergeCell ref="P193:P195"/>
    <mergeCell ref="Q193:Q195"/>
    <mergeCell ref="R193:R195"/>
    <mergeCell ref="S193:S195"/>
    <mergeCell ref="T193:T195"/>
    <mergeCell ref="U193:U195"/>
    <mergeCell ref="V193:V195"/>
    <mergeCell ref="W193:W195"/>
    <mergeCell ref="X193:X195"/>
    <mergeCell ref="Y193:Y195"/>
    <mergeCell ref="Z193:Z195"/>
    <mergeCell ref="AA193:AA195"/>
    <mergeCell ref="AB193:AB195"/>
    <mergeCell ref="AC193:AC195"/>
    <mergeCell ref="AD193:AD195"/>
    <mergeCell ref="AE193:AE195"/>
    <mergeCell ref="AF193:AF195"/>
    <mergeCell ref="AG193:AG195"/>
    <mergeCell ref="AH193:AH195"/>
    <mergeCell ref="AI193:AI195"/>
    <mergeCell ref="AJ193:AJ195"/>
    <mergeCell ref="AK193:AK195"/>
    <mergeCell ref="AL193:AL195"/>
    <mergeCell ref="AM193:AM195"/>
    <mergeCell ref="AN193:AN195"/>
    <mergeCell ref="AO193:AO195"/>
    <mergeCell ref="AP193:AP195"/>
    <mergeCell ref="AQ193:AQ195"/>
    <mergeCell ref="AR193:AR195"/>
    <mergeCell ref="AS193:AS195"/>
    <mergeCell ref="AT193:AT195"/>
    <mergeCell ref="AU193:AU195"/>
    <mergeCell ref="AV193:AV195"/>
    <mergeCell ref="AW193:AW195"/>
    <mergeCell ref="A196:B197"/>
    <mergeCell ref="C196:C197"/>
    <mergeCell ref="D196:D197"/>
    <mergeCell ref="E196:E197"/>
    <mergeCell ref="F196:F197"/>
    <mergeCell ref="I196:I197"/>
    <mergeCell ref="J196:J197"/>
    <mergeCell ref="K196:K197"/>
    <mergeCell ref="L196:L197"/>
    <mergeCell ref="M196:M197"/>
    <mergeCell ref="N196:N197"/>
    <mergeCell ref="O196:O197"/>
    <mergeCell ref="P196:P197"/>
    <mergeCell ref="Q196:Q197"/>
    <mergeCell ref="R196:R197"/>
    <mergeCell ref="S196:S197"/>
    <mergeCell ref="T196:T197"/>
    <mergeCell ref="U196:U197"/>
    <mergeCell ref="V196:V197"/>
    <mergeCell ref="W196:W197"/>
    <mergeCell ref="X196:X197"/>
    <mergeCell ref="Y196:Y197"/>
    <mergeCell ref="Z196:Z197"/>
    <mergeCell ref="AA196:AA197"/>
    <mergeCell ref="AB196:AB197"/>
    <mergeCell ref="AC196:AC197"/>
    <mergeCell ref="AD196:AD197"/>
    <mergeCell ref="AE196:AE197"/>
    <mergeCell ref="AF196:AF197"/>
    <mergeCell ref="AG196:AG197"/>
    <mergeCell ref="AH196:AH197"/>
    <mergeCell ref="AI196:AI197"/>
    <mergeCell ref="AJ196:AJ197"/>
    <mergeCell ref="AK196:AK197"/>
    <mergeCell ref="AL196:AL197"/>
    <mergeCell ref="AM196:AM197"/>
    <mergeCell ref="AN196:AN197"/>
    <mergeCell ref="AO196:AO197"/>
    <mergeCell ref="AP196:AP197"/>
    <mergeCell ref="AQ196:AQ197"/>
    <mergeCell ref="AR196:AR197"/>
    <mergeCell ref="AS196:AS197"/>
    <mergeCell ref="AT196:AT197"/>
    <mergeCell ref="AU196:AU197"/>
    <mergeCell ref="AV196:AV197"/>
    <mergeCell ref="AW196:AW197"/>
    <mergeCell ref="A198:B200"/>
    <mergeCell ref="C198:C200"/>
    <mergeCell ref="D198:D200"/>
    <mergeCell ref="E198:E200"/>
    <mergeCell ref="F198:F200"/>
    <mergeCell ref="I198:I200"/>
    <mergeCell ref="J198:J200"/>
    <mergeCell ref="K198:K200"/>
    <mergeCell ref="L198:L200"/>
    <mergeCell ref="M198:M200"/>
    <mergeCell ref="N198:N200"/>
    <mergeCell ref="O198:O200"/>
    <mergeCell ref="P198:P200"/>
    <mergeCell ref="Q198:Q200"/>
    <mergeCell ref="R198:R200"/>
    <mergeCell ref="S198:S200"/>
    <mergeCell ref="T198:T200"/>
    <mergeCell ref="U198:U200"/>
    <mergeCell ref="V198:V200"/>
    <mergeCell ref="W198:W200"/>
    <mergeCell ref="X198:X200"/>
    <mergeCell ref="Y198:Y200"/>
    <mergeCell ref="Z198:Z200"/>
    <mergeCell ref="AA198:AA200"/>
    <mergeCell ref="AB198:AB200"/>
    <mergeCell ref="AC198:AC200"/>
    <mergeCell ref="AD198:AD200"/>
    <mergeCell ref="AE198:AE200"/>
    <mergeCell ref="AF198:AF200"/>
    <mergeCell ref="AG198:AG200"/>
    <mergeCell ref="AH198:AH200"/>
    <mergeCell ref="AI198:AI200"/>
    <mergeCell ref="AJ198:AJ200"/>
    <mergeCell ref="AK198:AK200"/>
    <mergeCell ref="AL198:AL200"/>
    <mergeCell ref="AM198:AM200"/>
    <mergeCell ref="AN198:AN200"/>
    <mergeCell ref="AO198:AO200"/>
    <mergeCell ref="AP198:AP200"/>
    <mergeCell ref="AQ198:AQ200"/>
    <mergeCell ref="AR198:AR200"/>
    <mergeCell ref="AS198:AS200"/>
    <mergeCell ref="AT198:AT200"/>
    <mergeCell ref="AU198:AU200"/>
    <mergeCell ref="AV198:AV200"/>
    <mergeCell ref="AW198:AW200"/>
    <mergeCell ref="A201:B201"/>
    <mergeCell ref="A202:B202"/>
    <mergeCell ref="A203:B203"/>
    <mergeCell ref="A204:B204"/>
    <mergeCell ref="A205:B206"/>
    <mergeCell ref="C205:C206"/>
    <mergeCell ref="D205:D206"/>
    <mergeCell ref="E205:E206"/>
    <mergeCell ref="F205:F206"/>
    <mergeCell ref="I205:I206"/>
    <mergeCell ref="J205:J206"/>
    <mergeCell ref="K205:K206"/>
    <mergeCell ref="L205:L206"/>
    <mergeCell ref="M205:M206"/>
    <mergeCell ref="N205:N206"/>
    <mergeCell ref="O205:O206"/>
    <mergeCell ref="P205:P206"/>
    <mergeCell ref="Q205:Q206"/>
    <mergeCell ref="R205:R206"/>
    <mergeCell ref="S205:S206"/>
    <mergeCell ref="T205:T206"/>
    <mergeCell ref="U205:U206"/>
    <mergeCell ref="V205:V206"/>
    <mergeCell ref="W205:W206"/>
    <mergeCell ref="X205:X206"/>
    <mergeCell ref="Y205:Y206"/>
    <mergeCell ref="Z205:Z206"/>
    <mergeCell ref="AA205:AA206"/>
    <mergeCell ref="AB205:AB206"/>
    <mergeCell ref="AC205:AC206"/>
    <mergeCell ref="AD205:AD206"/>
    <mergeCell ref="AE205:AE206"/>
    <mergeCell ref="AF205:AF206"/>
    <mergeCell ref="AG205:AG206"/>
    <mergeCell ref="AH205:AH206"/>
    <mergeCell ref="AI205:AI206"/>
    <mergeCell ref="AJ205:AJ206"/>
    <mergeCell ref="AK205:AK206"/>
    <mergeCell ref="AL205:AL206"/>
    <mergeCell ref="AM205:AM206"/>
    <mergeCell ref="AN205:AN206"/>
    <mergeCell ref="AO205:AO206"/>
    <mergeCell ref="AP205:AP206"/>
    <mergeCell ref="AQ205:AQ206"/>
    <mergeCell ref="AR205:AR206"/>
    <mergeCell ref="AS205:AS206"/>
    <mergeCell ref="AT205:AT206"/>
    <mergeCell ref="AU205:AU206"/>
    <mergeCell ref="AV205:AV206"/>
    <mergeCell ref="AW205:AW206"/>
    <mergeCell ref="A207:B209"/>
    <mergeCell ref="C207:C209"/>
    <mergeCell ref="D207:D209"/>
    <mergeCell ref="E207:E209"/>
    <mergeCell ref="F207:F209"/>
    <mergeCell ref="I207:I209"/>
    <mergeCell ref="J207:J209"/>
    <mergeCell ref="K207:K209"/>
    <mergeCell ref="L207:L209"/>
    <mergeCell ref="M207:M209"/>
    <mergeCell ref="N207:N209"/>
    <mergeCell ref="O207:O209"/>
    <mergeCell ref="P207:P209"/>
    <mergeCell ref="Q207:Q209"/>
    <mergeCell ref="R207:R209"/>
    <mergeCell ref="S207:S209"/>
    <mergeCell ref="T207:T209"/>
    <mergeCell ref="U207:U209"/>
    <mergeCell ref="V207:V209"/>
    <mergeCell ref="W207:W209"/>
    <mergeCell ref="X207:X209"/>
    <mergeCell ref="Y207:Y209"/>
    <mergeCell ref="Z207:Z209"/>
    <mergeCell ref="AA207:AA209"/>
    <mergeCell ref="AB207:AB209"/>
    <mergeCell ref="AC207:AC209"/>
    <mergeCell ref="AD207:AD209"/>
    <mergeCell ref="AE207:AE209"/>
    <mergeCell ref="AF207:AF209"/>
    <mergeCell ref="AG207:AG209"/>
    <mergeCell ref="AH207:AH209"/>
    <mergeCell ref="AI207:AI209"/>
    <mergeCell ref="AJ207:AJ209"/>
    <mergeCell ref="AK207:AK209"/>
    <mergeCell ref="AL207:AL209"/>
    <mergeCell ref="AM207:AM209"/>
    <mergeCell ref="AN207:AN209"/>
    <mergeCell ref="AO207:AO209"/>
    <mergeCell ref="AP207:AP209"/>
    <mergeCell ref="AQ207:AQ209"/>
    <mergeCell ref="AR207:AR209"/>
    <mergeCell ref="AS207:AS209"/>
    <mergeCell ref="AT207:AT209"/>
    <mergeCell ref="AU207:AU209"/>
    <mergeCell ref="AV207:AV209"/>
    <mergeCell ref="AW207:AW209"/>
    <mergeCell ref="A210:B211"/>
    <mergeCell ref="C210:C211"/>
    <mergeCell ref="D210:D211"/>
    <mergeCell ref="E210:E211"/>
    <mergeCell ref="F210:F211"/>
    <mergeCell ref="I210:I211"/>
    <mergeCell ref="J210:J211"/>
    <mergeCell ref="K210:K211"/>
    <mergeCell ref="L210:L211"/>
    <mergeCell ref="M210:M211"/>
    <mergeCell ref="N210:N211"/>
    <mergeCell ref="O210:O211"/>
    <mergeCell ref="P210:P211"/>
    <mergeCell ref="Q210:Q211"/>
    <mergeCell ref="R210:R211"/>
    <mergeCell ref="S210:S211"/>
    <mergeCell ref="T210:T211"/>
    <mergeCell ref="U210:U211"/>
    <mergeCell ref="V210:V211"/>
    <mergeCell ref="W210:W211"/>
    <mergeCell ref="X210:X211"/>
    <mergeCell ref="Y210:Y211"/>
    <mergeCell ref="Z210:Z211"/>
    <mergeCell ref="AA210:AA211"/>
    <mergeCell ref="AB210:AB211"/>
    <mergeCell ref="AC210:AC211"/>
    <mergeCell ref="AD210:AD211"/>
    <mergeCell ref="AE210:AE211"/>
    <mergeCell ref="AF210:AF211"/>
    <mergeCell ref="AG210:AG211"/>
    <mergeCell ref="AH210:AH211"/>
    <mergeCell ref="AI210:AI211"/>
    <mergeCell ref="AJ210:AJ211"/>
    <mergeCell ref="AK210:AK211"/>
    <mergeCell ref="AL210:AL211"/>
    <mergeCell ref="AM210:AM211"/>
    <mergeCell ref="AN210:AN211"/>
    <mergeCell ref="AO210:AO211"/>
    <mergeCell ref="AP210:AP211"/>
    <mergeCell ref="AQ210:AQ211"/>
    <mergeCell ref="AR210:AR211"/>
    <mergeCell ref="AS210:AS211"/>
    <mergeCell ref="AT210:AT211"/>
    <mergeCell ref="AU210:AU211"/>
    <mergeCell ref="AV210:AV211"/>
    <mergeCell ref="AW210:AW211"/>
    <mergeCell ref="A212:B213"/>
    <mergeCell ref="C212:C213"/>
    <mergeCell ref="D212:D213"/>
    <mergeCell ref="E212:E213"/>
    <mergeCell ref="F212:F213"/>
    <mergeCell ref="I212:I213"/>
    <mergeCell ref="J212:J213"/>
    <mergeCell ref="K212:K213"/>
    <mergeCell ref="L212:L213"/>
    <mergeCell ref="M212:M213"/>
    <mergeCell ref="N212:N213"/>
    <mergeCell ref="O212:O213"/>
    <mergeCell ref="P212:P213"/>
    <mergeCell ref="Q212:Q213"/>
    <mergeCell ref="R212:R213"/>
    <mergeCell ref="S212:S213"/>
    <mergeCell ref="T212:T213"/>
    <mergeCell ref="U212:U213"/>
    <mergeCell ref="V212:V213"/>
    <mergeCell ref="W212:W213"/>
    <mergeCell ref="X212:X213"/>
    <mergeCell ref="Y212:Y213"/>
    <mergeCell ref="Z212:Z213"/>
    <mergeCell ref="AA212:AA213"/>
    <mergeCell ref="AB212:AB213"/>
    <mergeCell ref="AC212:AC213"/>
    <mergeCell ref="AD212:AD213"/>
    <mergeCell ref="AE212:AE213"/>
    <mergeCell ref="AF212:AF213"/>
    <mergeCell ref="AG212:AG213"/>
    <mergeCell ref="AH212:AH213"/>
    <mergeCell ref="AI212:AI213"/>
    <mergeCell ref="AJ212:AJ213"/>
    <mergeCell ref="AK212:AK213"/>
    <mergeCell ref="AL212:AL213"/>
    <mergeCell ref="AM212:AM213"/>
    <mergeCell ref="AN212:AN213"/>
    <mergeCell ref="AO212:AO213"/>
    <mergeCell ref="AP212:AP213"/>
    <mergeCell ref="AQ212:AQ213"/>
    <mergeCell ref="AR212:AR213"/>
    <mergeCell ref="AS212:AS213"/>
    <mergeCell ref="AT212:AT213"/>
    <mergeCell ref="AU212:AU213"/>
    <mergeCell ref="AV212:AV213"/>
    <mergeCell ref="AW212:AW213"/>
    <mergeCell ref="A214:B218"/>
    <mergeCell ref="C214:C218"/>
    <mergeCell ref="D214:D218"/>
    <mergeCell ref="E214:E218"/>
    <mergeCell ref="F214:F218"/>
    <mergeCell ref="I214:I218"/>
    <mergeCell ref="J214:J218"/>
    <mergeCell ref="K214:K218"/>
    <mergeCell ref="L214:L218"/>
    <mergeCell ref="M214:M218"/>
    <mergeCell ref="N214:N218"/>
    <mergeCell ref="O214:O218"/>
    <mergeCell ref="P214:P218"/>
    <mergeCell ref="Q214:Q218"/>
    <mergeCell ref="R214:R218"/>
    <mergeCell ref="S214:S218"/>
    <mergeCell ref="T214:T218"/>
    <mergeCell ref="U214:U218"/>
    <mergeCell ref="V214:V218"/>
    <mergeCell ref="W214:W218"/>
    <mergeCell ref="X214:X218"/>
    <mergeCell ref="Y214:Y218"/>
    <mergeCell ref="Z214:Z218"/>
    <mergeCell ref="AA214:AA218"/>
    <mergeCell ref="AB214:AB218"/>
    <mergeCell ref="AC214:AC218"/>
    <mergeCell ref="AD214:AD218"/>
    <mergeCell ref="AE214:AE218"/>
    <mergeCell ref="AF214:AF218"/>
    <mergeCell ref="AG214:AG218"/>
    <mergeCell ref="AH214:AH218"/>
    <mergeCell ref="AI214:AI218"/>
    <mergeCell ref="AJ214:AJ218"/>
    <mergeCell ref="AK214:AK218"/>
    <mergeCell ref="AL214:AL218"/>
    <mergeCell ref="AM214:AM218"/>
    <mergeCell ref="AN214:AN218"/>
    <mergeCell ref="AO214:AO218"/>
    <mergeCell ref="AP214:AP218"/>
    <mergeCell ref="AQ214:AQ218"/>
    <mergeCell ref="AR214:AR218"/>
    <mergeCell ref="AS214:AS218"/>
    <mergeCell ref="AT214:AT218"/>
    <mergeCell ref="AU214:AU218"/>
    <mergeCell ref="AV214:AV218"/>
    <mergeCell ref="AW214:AW218"/>
    <mergeCell ref="A219:B221"/>
    <mergeCell ref="C219:C221"/>
    <mergeCell ref="D219:D221"/>
    <mergeCell ref="E219:E221"/>
    <mergeCell ref="F219:F221"/>
    <mergeCell ref="I219:I221"/>
    <mergeCell ref="J219:J221"/>
    <mergeCell ref="K219:K221"/>
    <mergeCell ref="L219:L221"/>
    <mergeCell ref="M219:M221"/>
    <mergeCell ref="N219:N221"/>
    <mergeCell ref="O219:O221"/>
    <mergeCell ref="P219:P221"/>
    <mergeCell ref="Q219:Q221"/>
    <mergeCell ref="R219:R221"/>
    <mergeCell ref="S219:S221"/>
    <mergeCell ref="T219:T221"/>
    <mergeCell ref="U219:U221"/>
    <mergeCell ref="V219:V221"/>
    <mergeCell ref="W219:W221"/>
    <mergeCell ref="X219:X221"/>
    <mergeCell ref="Y219:Y221"/>
    <mergeCell ref="Z219:Z221"/>
    <mergeCell ref="AA219:AA221"/>
    <mergeCell ref="AB219:AB221"/>
    <mergeCell ref="AC219:AC221"/>
    <mergeCell ref="AD219:AD221"/>
    <mergeCell ref="AE219:AE221"/>
    <mergeCell ref="AF219:AF221"/>
    <mergeCell ref="AG219:AG221"/>
    <mergeCell ref="AH219:AH221"/>
    <mergeCell ref="AI219:AI221"/>
    <mergeCell ref="AJ219:AJ221"/>
    <mergeCell ref="AK219:AK221"/>
    <mergeCell ref="AL219:AL221"/>
    <mergeCell ref="AM219:AM221"/>
    <mergeCell ref="AN219:AN221"/>
    <mergeCell ref="AO219:AO221"/>
    <mergeCell ref="AP219:AP221"/>
    <mergeCell ref="AQ219:AQ221"/>
    <mergeCell ref="AR219:AR221"/>
    <mergeCell ref="AS219:AS221"/>
    <mergeCell ref="AT219:AT221"/>
    <mergeCell ref="AU219:AU221"/>
    <mergeCell ref="AV219:AV221"/>
    <mergeCell ref="AW219:AW221"/>
    <mergeCell ref="A222:B222"/>
    <mergeCell ref="A223:B227"/>
    <mergeCell ref="C223:C227"/>
    <mergeCell ref="D223:D227"/>
    <mergeCell ref="E223:E227"/>
    <mergeCell ref="F223:F227"/>
    <mergeCell ref="I223:I227"/>
    <mergeCell ref="J223:J227"/>
    <mergeCell ref="K223:K227"/>
    <mergeCell ref="L223:L227"/>
    <mergeCell ref="M223:M227"/>
    <mergeCell ref="N223:N227"/>
    <mergeCell ref="O223:O227"/>
    <mergeCell ref="P223:P227"/>
    <mergeCell ref="Q223:Q227"/>
    <mergeCell ref="R223:R227"/>
    <mergeCell ref="S223:S227"/>
    <mergeCell ref="T223:T227"/>
    <mergeCell ref="U223:U227"/>
    <mergeCell ref="V223:V227"/>
    <mergeCell ref="W223:W227"/>
    <mergeCell ref="X223:X227"/>
    <mergeCell ref="Y223:Y227"/>
    <mergeCell ref="Z223:Z227"/>
    <mergeCell ref="AA223:AA227"/>
    <mergeCell ref="AB223:AB227"/>
    <mergeCell ref="AC223:AC227"/>
    <mergeCell ref="AD223:AD227"/>
    <mergeCell ref="AE223:AE227"/>
    <mergeCell ref="AF223:AF227"/>
    <mergeCell ref="AG223:AG227"/>
    <mergeCell ref="AH223:AH227"/>
    <mergeCell ref="AI223:AI227"/>
    <mergeCell ref="AJ223:AJ227"/>
    <mergeCell ref="AK223:AK227"/>
    <mergeCell ref="AL223:AL227"/>
    <mergeCell ref="AM223:AM227"/>
    <mergeCell ref="AN223:AN227"/>
    <mergeCell ref="AO223:AO227"/>
    <mergeCell ref="AP223:AP227"/>
    <mergeCell ref="AQ223:AQ227"/>
    <mergeCell ref="AR223:AR227"/>
    <mergeCell ref="AS223:AS227"/>
    <mergeCell ref="AT223:AT227"/>
    <mergeCell ref="AU223:AU227"/>
    <mergeCell ref="AV223:AV227"/>
    <mergeCell ref="AW223:AW227"/>
    <mergeCell ref="A228:B232"/>
    <mergeCell ref="C228:C232"/>
    <mergeCell ref="D228:D232"/>
    <mergeCell ref="E228:E232"/>
    <mergeCell ref="F228:F232"/>
    <mergeCell ref="I228:I232"/>
    <mergeCell ref="J228:J232"/>
    <mergeCell ref="K228:K232"/>
    <mergeCell ref="L228:L232"/>
    <mergeCell ref="M228:M232"/>
    <mergeCell ref="N228:N232"/>
    <mergeCell ref="O228:O232"/>
    <mergeCell ref="P228:P232"/>
    <mergeCell ref="Q228:Q232"/>
    <mergeCell ref="R228:R232"/>
    <mergeCell ref="S228:S232"/>
    <mergeCell ref="T228:T232"/>
    <mergeCell ref="U228:U232"/>
    <mergeCell ref="V228:V232"/>
    <mergeCell ref="W228:W232"/>
    <mergeCell ref="X228:X232"/>
    <mergeCell ref="Y228:Y232"/>
    <mergeCell ref="Z228:Z232"/>
    <mergeCell ref="AA228:AA232"/>
    <mergeCell ref="AB228:AB232"/>
    <mergeCell ref="AC228:AC232"/>
    <mergeCell ref="AD228:AD232"/>
    <mergeCell ref="AE228:AE232"/>
    <mergeCell ref="AF228:AF232"/>
    <mergeCell ref="AG228:AG232"/>
    <mergeCell ref="AH228:AH232"/>
    <mergeCell ref="AI228:AI232"/>
    <mergeCell ref="AJ228:AJ232"/>
    <mergeCell ref="AK228:AK232"/>
    <mergeCell ref="AL228:AL232"/>
    <mergeCell ref="AM228:AM232"/>
    <mergeCell ref="AN228:AN232"/>
    <mergeCell ref="AO228:AO232"/>
    <mergeCell ref="AP228:AP232"/>
    <mergeCell ref="AQ228:AQ232"/>
    <mergeCell ref="AR228:AR232"/>
    <mergeCell ref="AS228:AS232"/>
    <mergeCell ref="AT228:AT232"/>
    <mergeCell ref="AU228:AU232"/>
    <mergeCell ref="AV228:AV232"/>
    <mergeCell ref="AW228:AW232"/>
    <mergeCell ref="A233:B234"/>
    <mergeCell ref="C233:C234"/>
    <mergeCell ref="D233:D234"/>
    <mergeCell ref="E233:E234"/>
    <mergeCell ref="F233:F234"/>
    <mergeCell ref="I233:I234"/>
    <mergeCell ref="J233:J234"/>
    <mergeCell ref="K233:K234"/>
    <mergeCell ref="L233:L234"/>
    <mergeCell ref="M233:M234"/>
    <mergeCell ref="N233:N234"/>
    <mergeCell ref="O233:O234"/>
    <mergeCell ref="P233:P234"/>
    <mergeCell ref="Q233:Q234"/>
    <mergeCell ref="R233:R234"/>
    <mergeCell ref="S233:S234"/>
    <mergeCell ref="T233:T234"/>
    <mergeCell ref="U233:U234"/>
    <mergeCell ref="V233:V234"/>
    <mergeCell ref="W233:W234"/>
    <mergeCell ref="X233:X234"/>
    <mergeCell ref="Y233:Y234"/>
    <mergeCell ref="Z233:Z234"/>
    <mergeCell ref="AA233:AA234"/>
    <mergeCell ref="AB233:AB234"/>
    <mergeCell ref="AC233:AC234"/>
    <mergeCell ref="AD233:AD234"/>
    <mergeCell ref="AE233:AE234"/>
    <mergeCell ref="AF233:AF234"/>
    <mergeCell ref="AG233:AG234"/>
    <mergeCell ref="AH233:AH234"/>
    <mergeCell ref="AI233:AI234"/>
    <mergeCell ref="AJ233:AJ234"/>
    <mergeCell ref="AK233:AK234"/>
    <mergeCell ref="AL233:AL234"/>
    <mergeCell ref="AM233:AM234"/>
    <mergeCell ref="AN233:AN234"/>
    <mergeCell ref="AO233:AO234"/>
    <mergeCell ref="AP233:AP234"/>
    <mergeCell ref="AQ233:AQ234"/>
    <mergeCell ref="AR233:AR234"/>
    <mergeCell ref="AS233:AS234"/>
    <mergeCell ref="AT233:AT234"/>
    <mergeCell ref="AU233:AU234"/>
    <mergeCell ref="AV233:AV234"/>
    <mergeCell ref="AW233:AW234"/>
    <mergeCell ref="A235:B238"/>
    <mergeCell ref="C235:C238"/>
    <mergeCell ref="D235:D238"/>
    <mergeCell ref="E235:E238"/>
    <mergeCell ref="F235:F238"/>
    <mergeCell ref="I235:I238"/>
    <mergeCell ref="J235:J238"/>
    <mergeCell ref="K235:K238"/>
    <mergeCell ref="L235:L238"/>
    <mergeCell ref="M235:M238"/>
    <mergeCell ref="N235:N238"/>
    <mergeCell ref="O235:O238"/>
    <mergeCell ref="P235:P238"/>
    <mergeCell ref="Q235:Q238"/>
    <mergeCell ref="R235:R238"/>
    <mergeCell ref="S235:S238"/>
    <mergeCell ref="T235:T238"/>
    <mergeCell ref="U235:U238"/>
    <mergeCell ref="V235:V238"/>
    <mergeCell ref="W235:W238"/>
    <mergeCell ref="X235:X238"/>
    <mergeCell ref="Y235:Y238"/>
    <mergeCell ref="Z235:Z238"/>
    <mergeCell ref="AA235:AA238"/>
    <mergeCell ref="AB235:AB238"/>
    <mergeCell ref="AC235:AC238"/>
    <mergeCell ref="AD235:AD238"/>
    <mergeCell ref="AE235:AE238"/>
    <mergeCell ref="AF235:AF238"/>
    <mergeCell ref="AG235:AG238"/>
    <mergeCell ref="AH235:AH238"/>
    <mergeCell ref="AI235:AI238"/>
    <mergeCell ref="AJ235:AJ238"/>
    <mergeCell ref="AK235:AK238"/>
    <mergeCell ref="AL235:AL238"/>
    <mergeCell ref="AM235:AM238"/>
    <mergeCell ref="AN235:AN238"/>
    <mergeCell ref="AO235:AO238"/>
    <mergeCell ref="AP235:AP238"/>
    <mergeCell ref="AQ235:AQ238"/>
    <mergeCell ref="AR235:AR238"/>
    <mergeCell ref="AS235:AS238"/>
    <mergeCell ref="AT235:AT238"/>
    <mergeCell ref="AU235:AU238"/>
    <mergeCell ref="AV235:AV238"/>
    <mergeCell ref="AW235:AW238"/>
    <mergeCell ref="A239:B243"/>
    <mergeCell ref="C239:C243"/>
    <mergeCell ref="D239:D243"/>
    <mergeCell ref="E239:E243"/>
    <mergeCell ref="F239:F243"/>
    <mergeCell ref="I239:I243"/>
    <mergeCell ref="J239:J243"/>
    <mergeCell ref="K239:K243"/>
    <mergeCell ref="L239:L243"/>
    <mergeCell ref="M239:M243"/>
    <mergeCell ref="N239:N243"/>
    <mergeCell ref="O239:O243"/>
    <mergeCell ref="P239:P243"/>
    <mergeCell ref="Q239:Q243"/>
    <mergeCell ref="R239:R243"/>
    <mergeCell ref="S239:S243"/>
    <mergeCell ref="T239:T243"/>
    <mergeCell ref="U239:U243"/>
    <mergeCell ref="V239:V243"/>
    <mergeCell ref="W239:W243"/>
    <mergeCell ref="X239:X243"/>
    <mergeCell ref="Y239:Y243"/>
    <mergeCell ref="Z239:Z243"/>
    <mergeCell ref="AA239:AA243"/>
    <mergeCell ref="AB239:AB243"/>
    <mergeCell ref="AC239:AC243"/>
    <mergeCell ref="AD239:AD243"/>
    <mergeCell ref="AE239:AE243"/>
    <mergeCell ref="AF239:AF243"/>
    <mergeCell ref="AG239:AG243"/>
    <mergeCell ref="AH239:AH243"/>
    <mergeCell ref="AI239:AI243"/>
    <mergeCell ref="AJ239:AJ243"/>
    <mergeCell ref="AK239:AK243"/>
    <mergeCell ref="AL239:AL243"/>
    <mergeCell ref="AM239:AM243"/>
    <mergeCell ref="AN239:AN243"/>
    <mergeCell ref="AO239:AO243"/>
    <mergeCell ref="AP239:AP243"/>
    <mergeCell ref="AQ239:AQ243"/>
    <mergeCell ref="AR239:AR243"/>
    <mergeCell ref="AS239:AS243"/>
    <mergeCell ref="AT239:AT243"/>
    <mergeCell ref="AU239:AU243"/>
    <mergeCell ref="AV239:AV243"/>
    <mergeCell ref="AW239:AW243"/>
    <mergeCell ref="A244:B244"/>
    <mergeCell ref="A245:B248"/>
    <mergeCell ref="C245:C248"/>
    <mergeCell ref="D245:D248"/>
    <mergeCell ref="E245:E248"/>
    <mergeCell ref="F245:F248"/>
    <mergeCell ref="I245:I248"/>
    <mergeCell ref="J245:J248"/>
    <mergeCell ref="K245:K248"/>
    <mergeCell ref="L245:L248"/>
    <mergeCell ref="M245:M248"/>
    <mergeCell ref="N245:N248"/>
    <mergeCell ref="O245:O248"/>
    <mergeCell ref="P245:P248"/>
    <mergeCell ref="Q245:Q248"/>
    <mergeCell ref="R245:R248"/>
    <mergeCell ref="S245:S248"/>
    <mergeCell ref="T245:T248"/>
    <mergeCell ref="U245:U248"/>
    <mergeCell ref="V245:V248"/>
    <mergeCell ref="W245:W248"/>
    <mergeCell ref="X245:X248"/>
    <mergeCell ref="Y245:Y248"/>
    <mergeCell ref="Z245:Z248"/>
    <mergeCell ref="AA245:AA248"/>
    <mergeCell ref="AB245:AB248"/>
    <mergeCell ref="AC245:AC248"/>
    <mergeCell ref="AD245:AD248"/>
    <mergeCell ref="AE245:AE248"/>
    <mergeCell ref="AF245:AF248"/>
    <mergeCell ref="AG245:AG248"/>
    <mergeCell ref="AH245:AH248"/>
    <mergeCell ref="AI245:AI248"/>
    <mergeCell ref="AJ245:AJ248"/>
    <mergeCell ref="AK245:AK248"/>
    <mergeCell ref="AL245:AL248"/>
    <mergeCell ref="AM245:AM248"/>
    <mergeCell ref="AN245:AN248"/>
    <mergeCell ref="AO245:AO248"/>
    <mergeCell ref="AP245:AP248"/>
    <mergeCell ref="AQ245:AQ248"/>
    <mergeCell ref="AR245:AR248"/>
    <mergeCell ref="AS245:AS248"/>
    <mergeCell ref="AT245:AT248"/>
    <mergeCell ref="AU245:AU248"/>
    <mergeCell ref="AV245:AV248"/>
    <mergeCell ref="AW245:AW248"/>
    <mergeCell ref="A249:B249"/>
    <mergeCell ref="A250:B254"/>
    <mergeCell ref="C250:C254"/>
    <mergeCell ref="D250:D254"/>
    <mergeCell ref="E250:E254"/>
    <mergeCell ref="F250:F254"/>
    <mergeCell ref="I250:I254"/>
    <mergeCell ref="J250:J254"/>
    <mergeCell ref="K250:K254"/>
    <mergeCell ref="L250:L254"/>
    <mergeCell ref="M250:M254"/>
    <mergeCell ref="N250:N254"/>
    <mergeCell ref="O250:O254"/>
    <mergeCell ref="P250:P254"/>
    <mergeCell ref="Q250:Q254"/>
    <mergeCell ref="R250:R254"/>
    <mergeCell ref="S250:S254"/>
    <mergeCell ref="T250:T254"/>
    <mergeCell ref="U250:U254"/>
    <mergeCell ref="V250:V254"/>
    <mergeCell ref="W250:W254"/>
    <mergeCell ref="X250:X254"/>
    <mergeCell ref="Y250:Y254"/>
    <mergeCell ref="Z250:Z254"/>
    <mergeCell ref="AA250:AA254"/>
    <mergeCell ref="AB250:AB254"/>
    <mergeCell ref="AC250:AC254"/>
    <mergeCell ref="AD250:AD254"/>
    <mergeCell ref="AE250:AE254"/>
    <mergeCell ref="AF250:AF254"/>
    <mergeCell ref="AG250:AG254"/>
    <mergeCell ref="AH250:AH254"/>
    <mergeCell ref="AI250:AI254"/>
    <mergeCell ref="AJ250:AJ254"/>
    <mergeCell ref="AK250:AK254"/>
    <mergeCell ref="AL250:AL254"/>
    <mergeCell ref="AM250:AM254"/>
    <mergeCell ref="AN250:AN254"/>
    <mergeCell ref="AO250:AO254"/>
    <mergeCell ref="AP250:AP254"/>
    <mergeCell ref="AQ250:AQ254"/>
    <mergeCell ref="AR250:AR254"/>
    <mergeCell ref="AS250:AS254"/>
    <mergeCell ref="AT250:AT254"/>
    <mergeCell ref="AU250:AU254"/>
    <mergeCell ref="AV250:AV254"/>
    <mergeCell ref="AW250:AW254"/>
    <mergeCell ref="A255:B259"/>
    <mergeCell ref="C255:C259"/>
    <mergeCell ref="D255:D259"/>
    <mergeCell ref="E255:E259"/>
    <mergeCell ref="F255:F259"/>
    <mergeCell ref="I255:I259"/>
    <mergeCell ref="J255:J259"/>
    <mergeCell ref="K255:K259"/>
    <mergeCell ref="L255:L259"/>
    <mergeCell ref="M255:M259"/>
    <mergeCell ref="N255:N259"/>
    <mergeCell ref="O255:O259"/>
    <mergeCell ref="P255:P259"/>
    <mergeCell ref="Q255:Q259"/>
    <mergeCell ref="R255:R259"/>
    <mergeCell ref="S255:S259"/>
    <mergeCell ref="T255:T259"/>
    <mergeCell ref="U255:U259"/>
    <mergeCell ref="V255:V259"/>
    <mergeCell ref="W255:W259"/>
    <mergeCell ref="X255:X259"/>
    <mergeCell ref="Y255:Y259"/>
    <mergeCell ref="Z255:Z259"/>
    <mergeCell ref="AA255:AA259"/>
    <mergeCell ref="AB255:AB259"/>
    <mergeCell ref="AC255:AC259"/>
    <mergeCell ref="AD255:AD259"/>
    <mergeCell ref="AE255:AE259"/>
    <mergeCell ref="AF255:AF259"/>
    <mergeCell ref="AG255:AG259"/>
    <mergeCell ref="AH255:AH259"/>
    <mergeCell ref="AI255:AI259"/>
    <mergeCell ref="AJ255:AJ259"/>
    <mergeCell ref="AK255:AK259"/>
    <mergeCell ref="AL255:AL259"/>
    <mergeCell ref="AM255:AM259"/>
    <mergeCell ref="AN255:AN259"/>
    <mergeCell ref="AO255:AO259"/>
    <mergeCell ref="AP255:AP259"/>
    <mergeCell ref="AQ255:AQ259"/>
    <mergeCell ref="AR255:AR259"/>
    <mergeCell ref="AS255:AS259"/>
    <mergeCell ref="AT255:AT259"/>
    <mergeCell ref="AU255:AU259"/>
    <mergeCell ref="AV255:AV259"/>
    <mergeCell ref="AW255:AW259"/>
    <mergeCell ref="A260:B263"/>
    <mergeCell ref="C260:C263"/>
    <mergeCell ref="D260:D263"/>
    <mergeCell ref="E260:E263"/>
    <mergeCell ref="F260:F263"/>
    <mergeCell ref="I260:I263"/>
    <mergeCell ref="J260:J263"/>
    <mergeCell ref="K260:K263"/>
    <mergeCell ref="L260:L263"/>
    <mergeCell ref="M260:M263"/>
    <mergeCell ref="N260:N263"/>
    <mergeCell ref="O260:O263"/>
    <mergeCell ref="P260:P263"/>
    <mergeCell ref="Q260:Q263"/>
    <mergeCell ref="R260:R263"/>
    <mergeCell ref="S260:S263"/>
    <mergeCell ref="T260:T263"/>
    <mergeCell ref="U260:U263"/>
    <mergeCell ref="V260:V263"/>
    <mergeCell ref="W260:W263"/>
    <mergeCell ref="X260:X263"/>
    <mergeCell ref="Y260:Y263"/>
    <mergeCell ref="Z260:Z263"/>
    <mergeCell ref="AA260:AA263"/>
    <mergeCell ref="AB260:AB263"/>
    <mergeCell ref="AC260:AC263"/>
    <mergeCell ref="AD260:AD263"/>
    <mergeCell ref="AE260:AE263"/>
    <mergeCell ref="AF260:AF263"/>
    <mergeCell ref="AG260:AG263"/>
    <mergeCell ref="AH260:AH263"/>
    <mergeCell ref="AI260:AI263"/>
    <mergeCell ref="AJ260:AJ263"/>
    <mergeCell ref="AK260:AK263"/>
    <mergeCell ref="AL260:AL263"/>
    <mergeCell ref="AM260:AM263"/>
    <mergeCell ref="AN260:AN263"/>
    <mergeCell ref="AO260:AO263"/>
    <mergeCell ref="AP260:AP263"/>
    <mergeCell ref="AQ260:AQ263"/>
    <mergeCell ref="AR260:AR263"/>
    <mergeCell ref="AS260:AS263"/>
    <mergeCell ref="AT260:AT263"/>
    <mergeCell ref="AU260:AU263"/>
    <mergeCell ref="AV260:AV263"/>
    <mergeCell ref="AW260:AW263"/>
    <mergeCell ref="AI264:AI268"/>
    <mergeCell ref="AJ264:AJ268"/>
    <mergeCell ref="A264:B268"/>
    <mergeCell ref="C264:C268"/>
    <mergeCell ref="D264:D268"/>
    <mergeCell ref="E264:E268"/>
    <mergeCell ref="F264:F268"/>
    <mergeCell ref="I264:I268"/>
    <mergeCell ref="J264:J268"/>
    <mergeCell ref="K264:K268"/>
    <mergeCell ref="L264:L268"/>
    <mergeCell ref="M264:M268"/>
    <mergeCell ref="N264:N268"/>
    <mergeCell ref="O264:O268"/>
    <mergeCell ref="P264:P268"/>
    <mergeCell ref="Q264:Q268"/>
    <mergeCell ref="R264:R268"/>
    <mergeCell ref="S264:S268"/>
    <mergeCell ref="T264:T268"/>
    <mergeCell ref="U269:U273"/>
    <mergeCell ref="V269:V273"/>
    <mergeCell ref="U264:U268"/>
    <mergeCell ref="V264:V268"/>
    <mergeCell ref="W264:W268"/>
    <mergeCell ref="X264:X268"/>
    <mergeCell ref="Y264:Y268"/>
    <mergeCell ref="Z264:Z268"/>
    <mergeCell ref="AA264:AA268"/>
    <mergeCell ref="AB264:AB268"/>
    <mergeCell ref="AC264:AC268"/>
    <mergeCell ref="AD264:AD268"/>
    <mergeCell ref="AE264:AE268"/>
    <mergeCell ref="AF264:AF268"/>
    <mergeCell ref="AG264:AG268"/>
    <mergeCell ref="AH264:AH268"/>
    <mergeCell ref="AK269:AK273"/>
    <mergeCell ref="AL269:AL273"/>
    <mergeCell ref="AK264:AK268"/>
    <mergeCell ref="AL264:AL268"/>
    <mergeCell ref="AM264:AM268"/>
    <mergeCell ref="AN264:AN268"/>
    <mergeCell ref="AO264:AO268"/>
    <mergeCell ref="AP264:AP268"/>
    <mergeCell ref="AQ264:AQ268"/>
    <mergeCell ref="AR264:AR268"/>
    <mergeCell ref="AS264:AS268"/>
    <mergeCell ref="AT264:AT268"/>
    <mergeCell ref="AU264:AU268"/>
    <mergeCell ref="AV264:AV268"/>
    <mergeCell ref="AW264:AW268"/>
    <mergeCell ref="A269:B273"/>
    <mergeCell ref="C269:C273"/>
    <mergeCell ref="D269:D273"/>
    <mergeCell ref="E269:E273"/>
    <mergeCell ref="F269:F273"/>
    <mergeCell ref="I269:I273"/>
    <mergeCell ref="J269:J273"/>
    <mergeCell ref="K269:K273"/>
    <mergeCell ref="L269:L273"/>
    <mergeCell ref="M269:M273"/>
    <mergeCell ref="N269:N273"/>
    <mergeCell ref="O269:O273"/>
    <mergeCell ref="P269:P273"/>
    <mergeCell ref="Q269:Q273"/>
    <mergeCell ref="R269:R273"/>
    <mergeCell ref="S269:S273"/>
    <mergeCell ref="T269:T273"/>
    <mergeCell ref="AM269:AM273"/>
    <mergeCell ref="AN269:AN273"/>
    <mergeCell ref="AO269:AO273"/>
    <mergeCell ref="AP269:AP273"/>
    <mergeCell ref="AQ269:AQ273"/>
    <mergeCell ref="AR269:AR273"/>
    <mergeCell ref="AS269:AS273"/>
    <mergeCell ref="AT269:AT273"/>
    <mergeCell ref="AU269:AU273"/>
    <mergeCell ref="AV269:AV273"/>
    <mergeCell ref="AW269:AW273"/>
    <mergeCell ref="A274:J274"/>
    <mergeCell ref="A275:J275"/>
    <mergeCell ref="A276:AV276"/>
    <mergeCell ref="A277:AV277"/>
    <mergeCell ref="A278:AV278"/>
    <mergeCell ref="A279:B279"/>
    <mergeCell ref="W269:W273"/>
    <mergeCell ref="X269:X273"/>
    <mergeCell ref="Y269:Y273"/>
    <mergeCell ref="Z269:Z273"/>
    <mergeCell ref="AA269:AA273"/>
    <mergeCell ref="AB269:AB273"/>
    <mergeCell ref="AC269:AC273"/>
    <mergeCell ref="AD269:AD273"/>
    <mergeCell ref="AE269:AE273"/>
    <mergeCell ref="AF269:AF273"/>
    <mergeCell ref="AG269:AG273"/>
    <mergeCell ref="AH269:AH273"/>
    <mergeCell ref="AI269:AI273"/>
    <mergeCell ref="AJ269:AJ273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J329"/>
    <mergeCell ref="A330:AV330"/>
    <mergeCell ref="A331:B332"/>
    <mergeCell ref="C331:C332"/>
    <mergeCell ref="D331:D332"/>
    <mergeCell ref="E331:E332"/>
    <mergeCell ref="F331:F332"/>
    <mergeCell ref="I331:I332"/>
    <mergeCell ref="J331:J332"/>
    <mergeCell ref="K331:K332"/>
    <mergeCell ref="L331:L332"/>
    <mergeCell ref="M331:M332"/>
    <mergeCell ref="N331:N332"/>
    <mergeCell ref="O331:O332"/>
    <mergeCell ref="P331:P332"/>
    <mergeCell ref="Q331:Q332"/>
    <mergeCell ref="R331:R332"/>
    <mergeCell ref="S331:S332"/>
    <mergeCell ref="T331:T332"/>
    <mergeCell ref="U331:U332"/>
    <mergeCell ref="V331:V332"/>
    <mergeCell ref="W331:W332"/>
    <mergeCell ref="X331:X332"/>
    <mergeCell ref="Y331:Y332"/>
    <mergeCell ref="Z331:Z332"/>
    <mergeCell ref="AA331:AA332"/>
    <mergeCell ref="AB331:AB332"/>
    <mergeCell ref="AC331:AC332"/>
    <mergeCell ref="AD331:AD332"/>
    <mergeCell ref="AE331:AE332"/>
    <mergeCell ref="AF331:AF332"/>
    <mergeCell ref="AG331:AG332"/>
    <mergeCell ref="AH331:AH332"/>
    <mergeCell ref="AI331:AI332"/>
    <mergeCell ref="AJ331:AJ332"/>
    <mergeCell ref="AK331:AK332"/>
    <mergeCell ref="AL331:AL332"/>
    <mergeCell ref="AM331:AM332"/>
    <mergeCell ref="AN331:AN332"/>
    <mergeCell ref="AO331:AO332"/>
    <mergeCell ref="AP331:AP332"/>
    <mergeCell ref="AQ331:AQ332"/>
    <mergeCell ref="AR331:AR332"/>
    <mergeCell ref="AS331:AS332"/>
    <mergeCell ref="AT331:AT332"/>
    <mergeCell ref="AU331:AU332"/>
    <mergeCell ref="AV331:AV332"/>
    <mergeCell ref="AW331:AW332"/>
    <mergeCell ref="A333:B334"/>
    <mergeCell ref="C333:C334"/>
    <mergeCell ref="D333:D334"/>
    <mergeCell ref="E333:E334"/>
    <mergeCell ref="F333:F334"/>
    <mergeCell ref="I333:I334"/>
    <mergeCell ref="J333:J334"/>
    <mergeCell ref="K333:K334"/>
    <mergeCell ref="L333:L334"/>
    <mergeCell ref="M333:M334"/>
    <mergeCell ref="N333:N334"/>
    <mergeCell ref="O333:O334"/>
    <mergeCell ref="P333:P334"/>
    <mergeCell ref="Q333:Q334"/>
    <mergeCell ref="R333:R334"/>
    <mergeCell ref="S333:S334"/>
    <mergeCell ref="T333:T334"/>
    <mergeCell ref="U333:U334"/>
    <mergeCell ref="V333:V334"/>
    <mergeCell ref="W333:W334"/>
    <mergeCell ref="X333:X334"/>
    <mergeCell ref="Y333:Y334"/>
    <mergeCell ref="Z333:Z334"/>
    <mergeCell ref="AA333:AA334"/>
    <mergeCell ref="AB333:AB334"/>
    <mergeCell ref="AC333:AC334"/>
    <mergeCell ref="AD333:AD334"/>
    <mergeCell ref="AE333:AE334"/>
    <mergeCell ref="AF333:AF334"/>
    <mergeCell ref="AG333:AG334"/>
    <mergeCell ref="AH333:AH334"/>
    <mergeCell ref="AI333:AI334"/>
    <mergeCell ref="AJ333:AJ334"/>
    <mergeCell ref="AK333:AK334"/>
    <mergeCell ref="AL333:AL334"/>
    <mergeCell ref="AM333:AM334"/>
    <mergeCell ref="AN333:AN334"/>
    <mergeCell ref="AO333:AO334"/>
    <mergeCell ref="AP333:AP334"/>
    <mergeCell ref="AQ333:AQ334"/>
    <mergeCell ref="AR333:AR334"/>
    <mergeCell ref="AS333:AS334"/>
    <mergeCell ref="AT333:AT334"/>
    <mergeCell ref="AU333:AU334"/>
    <mergeCell ref="AV333:AV334"/>
    <mergeCell ref="AW333:AW334"/>
    <mergeCell ref="A335:B335"/>
    <mergeCell ref="A336:B337"/>
    <mergeCell ref="C336:C337"/>
    <mergeCell ref="D336:D337"/>
    <mergeCell ref="E336:E337"/>
    <mergeCell ref="F336:F337"/>
    <mergeCell ref="I336:I337"/>
    <mergeCell ref="J336:J337"/>
    <mergeCell ref="K336:K337"/>
    <mergeCell ref="L336:L337"/>
    <mergeCell ref="M336:M337"/>
    <mergeCell ref="N336:N337"/>
    <mergeCell ref="O336:O337"/>
    <mergeCell ref="P336:P337"/>
    <mergeCell ref="Q336:Q337"/>
    <mergeCell ref="R336:R337"/>
    <mergeCell ref="S336:S337"/>
    <mergeCell ref="T336:T337"/>
    <mergeCell ref="U336:U337"/>
    <mergeCell ref="V336:V337"/>
    <mergeCell ref="W336:W337"/>
    <mergeCell ref="X336:X337"/>
    <mergeCell ref="Y336:Y337"/>
    <mergeCell ref="Z336:Z337"/>
    <mergeCell ref="AA336:AA337"/>
    <mergeCell ref="AB336:AB337"/>
    <mergeCell ref="AC336:AC337"/>
    <mergeCell ref="AD336:AD337"/>
    <mergeCell ref="AE336:AE337"/>
    <mergeCell ref="AF336:AF337"/>
    <mergeCell ref="AG336:AG337"/>
    <mergeCell ref="AH336:AH337"/>
    <mergeCell ref="AI336:AI337"/>
    <mergeCell ref="AJ336:AJ337"/>
    <mergeCell ref="AK336:AK337"/>
    <mergeCell ref="AL336:AL337"/>
    <mergeCell ref="AM336:AM337"/>
    <mergeCell ref="AN336:AN337"/>
    <mergeCell ref="AO336:AO337"/>
    <mergeCell ref="AP336:AP337"/>
    <mergeCell ref="AQ336:AQ337"/>
    <mergeCell ref="AR336:AR337"/>
    <mergeCell ref="AS336:AS337"/>
    <mergeCell ref="AT336:AT337"/>
    <mergeCell ref="AU336:AU337"/>
    <mergeCell ref="AV336:AV337"/>
    <mergeCell ref="AW336:AW337"/>
    <mergeCell ref="A338:B340"/>
    <mergeCell ref="C338:C340"/>
    <mergeCell ref="D338:D340"/>
    <mergeCell ref="E338:E340"/>
    <mergeCell ref="F338:F340"/>
    <mergeCell ref="I338:I340"/>
    <mergeCell ref="J338:J340"/>
    <mergeCell ref="K338:K340"/>
    <mergeCell ref="L338:L340"/>
    <mergeCell ref="M338:M340"/>
    <mergeCell ref="N338:N340"/>
    <mergeCell ref="O338:O340"/>
    <mergeCell ref="P338:P340"/>
    <mergeCell ref="Q338:Q340"/>
    <mergeCell ref="R338:R340"/>
    <mergeCell ref="S338:S340"/>
    <mergeCell ref="T338:T340"/>
    <mergeCell ref="U338:U340"/>
    <mergeCell ref="V338:V340"/>
    <mergeCell ref="W338:W340"/>
    <mergeCell ref="X338:X340"/>
    <mergeCell ref="Y338:Y340"/>
    <mergeCell ref="Z338:Z340"/>
    <mergeCell ref="AA338:AA340"/>
    <mergeCell ref="AB338:AB340"/>
    <mergeCell ref="AC338:AC340"/>
    <mergeCell ref="AD338:AD340"/>
    <mergeCell ref="AE338:AE340"/>
    <mergeCell ref="AF338:AF340"/>
    <mergeCell ref="AG338:AG340"/>
    <mergeCell ref="AW338:AW340"/>
    <mergeCell ref="A341:B344"/>
    <mergeCell ref="C341:C344"/>
    <mergeCell ref="D341:D344"/>
    <mergeCell ref="E341:E344"/>
    <mergeCell ref="F341:F344"/>
    <mergeCell ref="I341:I344"/>
    <mergeCell ref="J341:J344"/>
    <mergeCell ref="K341:K344"/>
    <mergeCell ref="L341:L344"/>
    <mergeCell ref="M341:M344"/>
    <mergeCell ref="N341:N344"/>
    <mergeCell ref="O341:O344"/>
    <mergeCell ref="P341:P344"/>
    <mergeCell ref="Q341:Q344"/>
    <mergeCell ref="R341:R344"/>
    <mergeCell ref="S341:S344"/>
    <mergeCell ref="AH341:AH344"/>
    <mergeCell ref="AI341:AI344"/>
    <mergeCell ref="AH338:AH340"/>
    <mergeCell ref="AI338:AI340"/>
    <mergeCell ref="AJ338:AJ340"/>
    <mergeCell ref="AK338:AK340"/>
    <mergeCell ref="AL338:AL340"/>
    <mergeCell ref="AM338:AM340"/>
    <mergeCell ref="AN338:AN340"/>
    <mergeCell ref="AO338:AO340"/>
    <mergeCell ref="AP338:AP340"/>
    <mergeCell ref="AQ338:AQ340"/>
    <mergeCell ref="AR338:AR340"/>
    <mergeCell ref="AS338:AS340"/>
    <mergeCell ref="AT338:AT340"/>
    <mergeCell ref="AU338:AU340"/>
    <mergeCell ref="AV338:AV340"/>
    <mergeCell ref="S346:S347"/>
    <mergeCell ref="T346:T347"/>
    <mergeCell ref="T341:T344"/>
    <mergeCell ref="U341:U344"/>
    <mergeCell ref="V341:V344"/>
    <mergeCell ref="W341:W344"/>
    <mergeCell ref="X341:X344"/>
    <mergeCell ref="Y341:Y344"/>
    <mergeCell ref="Z341:Z344"/>
    <mergeCell ref="AA341:AA344"/>
    <mergeCell ref="AB341:AB344"/>
    <mergeCell ref="AC341:AC344"/>
    <mergeCell ref="AD341:AD344"/>
    <mergeCell ref="AE341:AE344"/>
    <mergeCell ref="AF341:AF344"/>
    <mergeCell ref="AG341:AG344"/>
    <mergeCell ref="AI346:AI347"/>
    <mergeCell ref="AJ346:AJ347"/>
    <mergeCell ref="AJ341:AJ344"/>
    <mergeCell ref="AK341:AK344"/>
    <mergeCell ref="AL341:AL344"/>
    <mergeCell ref="AM341:AM344"/>
    <mergeCell ref="AN341:AN344"/>
    <mergeCell ref="AO341:AO344"/>
    <mergeCell ref="AP341:AP344"/>
    <mergeCell ref="AQ341:AQ344"/>
    <mergeCell ref="AR341:AR344"/>
    <mergeCell ref="AS341:AS344"/>
    <mergeCell ref="AT341:AT344"/>
    <mergeCell ref="AU341:AU344"/>
    <mergeCell ref="AV341:AV344"/>
    <mergeCell ref="AW341:AW344"/>
    <mergeCell ref="A345:B345"/>
    <mergeCell ref="A346:B347"/>
    <mergeCell ref="C346:C347"/>
    <mergeCell ref="D346:D347"/>
    <mergeCell ref="E346:E347"/>
    <mergeCell ref="F346:F347"/>
    <mergeCell ref="I346:I347"/>
    <mergeCell ref="J346:J347"/>
    <mergeCell ref="K346:K347"/>
    <mergeCell ref="L346:L347"/>
    <mergeCell ref="M346:M347"/>
    <mergeCell ref="N346:N347"/>
    <mergeCell ref="O346:O347"/>
    <mergeCell ref="P346:P347"/>
    <mergeCell ref="Q346:Q347"/>
    <mergeCell ref="R346:R347"/>
    <mergeCell ref="AK346:AK347"/>
    <mergeCell ref="AL346:AL347"/>
    <mergeCell ref="AM346:AM347"/>
    <mergeCell ref="AN346:AN347"/>
    <mergeCell ref="AO346:AO347"/>
    <mergeCell ref="AP346:AP347"/>
    <mergeCell ref="AQ346:AQ347"/>
    <mergeCell ref="AR346:AR347"/>
    <mergeCell ref="AS346:AS347"/>
    <mergeCell ref="AT346:AT347"/>
    <mergeCell ref="AU346:AU347"/>
    <mergeCell ref="AV346:AV347"/>
    <mergeCell ref="AW346:AW347"/>
    <mergeCell ref="A348:B348"/>
    <mergeCell ref="A349:B349"/>
    <mergeCell ref="A350:B350"/>
    <mergeCell ref="A351:B351"/>
    <mergeCell ref="U346:U347"/>
    <mergeCell ref="V346:V347"/>
    <mergeCell ref="W346:W347"/>
    <mergeCell ref="X346:X347"/>
    <mergeCell ref="Y346:Y347"/>
    <mergeCell ref="Z346:Z347"/>
    <mergeCell ref="AA346:AA347"/>
    <mergeCell ref="AB346:AB347"/>
    <mergeCell ref="AC346:AC347"/>
    <mergeCell ref="AD346:AD347"/>
    <mergeCell ref="AE346:AE347"/>
    <mergeCell ref="AF346:AF347"/>
    <mergeCell ref="AG346:AG347"/>
    <mergeCell ref="AH346:AH347"/>
    <mergeCell ref="A352:B353"/>
    <mergeCell ref="C352:C353"/>
    <mergeCell ref="D352:D353"/>
    <mergeCell ref="E352:E353"/>
    <mergeCell ref="F352:F353"/>
    <mergeCell ref="I352:I353"/>
    <mergeCell ref="J352:J353"/>
    <mergeCell ref="K352:K353"/>
    <mergeCell ref="L352:L353"/>
    <mergeCell ref="M352:M353"/>
    <mergeCell ref="N352:N353"/>
    <mergeCell ref="O352:O353"/>
    <mergeCell ref="P352:P353"/>
    <mergeCell ref="Q352:Q353"/>
    <mergeCell ref="R352:R353"/>
    <mergeCell ref="S352:S353"/>
    <mergeCell ref="T352:T353"/>
    <mergeCell ref="U352:U353"/>
    <mergeCell ref="V352:V353"/>
    <mergeCell ref="W352:W353"/>
    <mergeCell ref="X352:X353"/>
    <mergeCell ref="Y352:Y353"/>
    <mergeCell ref="Z352:Z353"/>
    <mergeCell ref="AA352:AA353"/>
    <mergeCell ref="AB352:AB353"/>
    <mergeCell ref="AC352:AC353"/>
    <mergeCell ref="AD352:AD353"/>
    <mergeCell ref="AE352:AE353"/>
    <mergeCell ref="AF352:AF353"/>
    <mergeCell ref="AG352:AG353"/>
    <mergeCell ref="AH352:AH353"/>
    <mergeCell ref="AI352:AI353"/>
    <mergeCell ref="AJ352:AJ353"/>
    <mergeCell ref="AK352:AK353"/>
    <mergeCell ref="AL352:AL353"/>
    <mergeCell ref="AM352:AM353"/>
    <mergeCell ref="AN352:AN353"/>
    <mergeCell ref="AO352:AO353"/>
    <mergeCell ref="AP352:AP353"/>
    <mergeCell ref="AQ352:AQ353"/>
    <mergeCell ref="AR352:AR353"/>
    <mergeCell ref="AS352:AS353"/>
    <mergeCell ref="AT352:AT353"/>
    <mergeCell ref="AU352:AU353"/>
    <mergeCell ref="AV352:AV353"/>
    <mergeCell ref="AW352:AW353"/>
    <mergeCell ref="A354:B358"/>
    <mergeCell ref="C354:C358"/>
    <mergeCell ref="D354:D358"/>
    <mergeCell ref="E354:E358"/>
    <mergeCell ref="F354:F358"/>
    <mergeCell ref="I354:I358"/>
    <mergeCell ref="J354:J358"/>
    <mergeCell ref="K354:K358"/>
    <mergeCell ref="L354:L358"/>
    <mergeCell ref="M354:M358"/>
    <mergeCell ref="N354:N358"/>
    <mergeCell ref="O354:O358"/>
    <mergeCell ref="P354:P358"/>
    <mergeCell ref="Q354:Q358"/>
    <mergeCell ref="R354:R358"/>
    <mergeCell ref="S354:S358"/>
    <mergeCell ref="T354:T358"/>
    <mergeCell ref="U354:U358"/>
    <mergeCell ref="V354:V358"/>
    <mergeCell ref="W354:W358"/>
    <mergeCell ref="X354:X358"/>
    <mergeCell ref="Y354:Y358"/>
    <mergeCell ref="Z354:Z358"/>
    <mergeCell ref="AA354:AA358"/>
    <mergeCell ref="AB354:AB358"/>
    <mergeCell ref="AC354:AC358"/>
    <mergeCell ref="AD354:AD358"/>
    <mergeCell ref="AE354:AE358"/>
    <mergeCell ref="AF354:AF358"/>
    <mergeCell ref="AG354:AG358"/>
    <mergeCell ref="AH354:AH358"/>
    <mergeCell ref="AI354:AI358"/>
    <mergeCell ref="AJ354:AJ358"/>
    <mergeCell ref="AK354:AK358"/>
    <mergeCell ref="AL354:AL358"/>
    <mergeCell ref="AM354:AM358"/>
    <mergeCell ref="AN354:AN358"/>
    <mergeCell ref="AO354:AO358"/>
    <mergeCell ref="AP354:AP358"/>
    <mergeCell ref="AQ354:AQ358"/>
    <mergeCell ref="AR354:AR358"/>
    <mergeCell ref="AS354:AS358"/>
    <mergeCell ref="AT354:AT358"/>
    <mergeCell ref="AU354:AU358"/>
    <mergeCell ref="AV354:AV358"/>
    <mergeCell ref="AW354:AW358"/>
    <mergeCell ref="A359:B360"/>
    <mergeCell ref="C359:C360"/>
    <mergeCell ref="D359:D360"/>
    <mergeCell ref="E359:E360"/>
    <mergeCell ref="F359:F360"/>
    <mergeCell ref="I359:I360"/>
    <mergeCell ref="J359:J360"/>
    <mergeCell ref="K359:K360"/>
    <mergeCell ref="L359:L360"/>
    <mergeCell ref="M359:M360"/>
    <mergeCell ref="N359:N360"/>
    <mergeCell ref="O359:O360"/>
    <mergeCell ref="P359:P360"/>
    <mergeCell ref="Q359:Q360"/>
    <mergeCell ref="R359:R360"/>
    <mergeCell ref="S359:S360"/>
    <mergeCell ref="T359:T360"/>
    <mergeCell ref="U359:U360"/>
    <mergeCell ref="V359:V360"/>
    <mergeCell ref="W359:W360"/>
    <mergeCell ref="X359:X360"/>
    <mergeCell ref="Y359:Y360"/>
    <mergeCell ref="Z359:Z360"/>
    <mergeCell ref="AA359:AA360"/>
    <mergeCell ref="AB359:AB360"/>
    <mergeCell ref="AC359:AC360"/>
    <mergeCell ref="AD359:AD360"/>
    <mergeCell ref="AE359:AE360"/>
    <mergeCell ref="AF359:AF360"/>
    <mergeCell ref="AG359:AG360"/>
    <mergeCell ref="AH359:AH360"/>
    <mergeCell ref="AI359:AI360"/>
    <mergeCell ref="AJ359:AJ360"/>
    <mergeCell ref="AK359:AK360"/>
    <mergeCell ref="AL359:AL360"/>
    <mergeCell ref="AM359:AM360"/>
    <mergeCell ref="AN359:AN360"/>
    <mergeCell ref="AO359:AO360"/>
    <mergeCell ref="AP359:AP360"/>
    <mergeCell ref="AQ359:AQ360"/>
    <mergeCell ref="AR359:AR360"/>
    <mergeCell ref="AS359:AS360"/>
    <mergeCell ref="AT359:AT360"/>
    <mergeCell ref="AU359:AU360"/>
    <mergeCell ref="AV359:AV360"/>
    <mergeCell ref="AW359:AW360"/>
    <mergeCell ref="A361:B364"/>
    <mergeCell ref="C361:C364"/>
    <mergeCell ref="D361:D364"/>
    <mergeCell ref="E361:E364"/>
    <mergeCell ref="F361:F364"/>
    <mergeCell ref="I361:I364"/>
    <mergeCell ref="J361:J364"/>
    <mergeCell ref="K361:K364"/>
    <mergeCell ref="L361:L364"/>
    <mergeCell ref="M361:M364"/>
    <mergeCell ref="N361:N364"/>
    <mergeCell ref="O361:O364"/>
    <mergeCell ref="P361:P364"/>
    <mergeCell ref="Q361:Q364"/>
    <mergeCell ref="R361:R364"/>
    <mergeCell ref="S361:S364"/>
    <mergeCell ref="T361:T364"/>
    <mergeCell ref="U361:U364"/>
    <mergeCell ref="V361:V364"/>
    <mergeCell ref="W361:W364"/>
    <mergeCell ref="X361:X364"/>
    <mergeCell ref="Y361:Y364"/>
    <mergeCell ref="Z361:Z364"/>
    <mergeCell ref="AA361:AA364"/>
    <mergeCell ref="AB361:AB364"/>
    <mergeCell ref="AC361:AC364"/>
    <mergeCell ref="AD361:AD364"/>
    <mergeCell ref="AE361:AE364"/>
    <mergeCell ref="AF361:AF364"/>
    <mergeCell ref="AG361:AG364"/>
    <mergeCell ref="AH361:AH364"/>
    <mergeCell ref="AI361:AI364"/>
    <mergeCell ref="AJ361:AJ364"/>
    <mergeCell ref="AK361:AK364"/>
    <mergeCell ref="AL361:AL364"/>
    <mergeCell ref="AM361:AM364"/>
    <mergeCell ref="AN361:AN364"/>
    <mergeCell ref="AO361:AO364"/>
    <mergeCell ref="AP361:AP364"/>
    <mergeCell ref="AQ361:AQ364"/>
    <mergeCell ref="AR361:AR364"/>
    <mergeCell ref="AS361:AS364"/>
    <mergeCell ref="AT361:AT364"/>
    <mergeCell ref="AU361:AU364"/>
    <mergeCell ref="AV361:AV364"/>
    <mergeCell ref="AW361:AW364"/>
    <mergeCell ref="A365:B365"/>
    <mergeCell ref="A366:B366"/>
    <mergeCell ref="A367:B370"/>
    <mergeCell ref="C367:C370"/>
    <mergeCell ref="D367:D370"/>
    <mergeCell ref="E367:E370"/>
    <mergeCell ref="F367:F370"/>
    <mergeCell ref="I367:I370"/>
    <mergeCell ref="J367:J370"/>
    <mergeCell ref="K367:K370"/>
    <mergeCell ref="L367:L370"/>
    <mergeCell ref="M367:M370"/>
    <mergeCell ref="N367:N370"/>
    <mergeCell ref="O367:O370"/>
    <mergeCell ref="P367:P370"/>
    <mergeCell ref="Q367:Q370"/>
    <mergeCell ref="R367:R370"/>
    <mergeCell ref="S367:S370"/>
    <mergeCell ref="T367:T370"/>
    <mergeCell ref="U367:U370"/>
    <mergeCell ref="V367:V370"/>
    <mergeCell ref="W367:W370"/>
    <mergeCell ref="X367:X370"/>
    <mergeCell ref="Y367:Y370"/>
    <mergeCell ref="Z367:Z370"/>
    <mergeCell ref="AA367:AA370"/>
    <mergeCell ref="AB367:AB370"/>
    <mergeCell ref="AC367:AC370"/>
    <mergeCell ref="AD367:AD370"/>
    <mergeCell ref="AE367:AE370"/>
    <mergeCell ref="AF367:AF370"/>
    <mergeCell ref="AG367:AG370"/>
    <mergeCell ref="AH367:AH370"/>
    <mergeCell ref="AI367:AI370"/>
    <mergeCell ref="AJ367:AJ370"/>
    <mergeCell ref="AK367:AK370"/>
    <mergeCell ref="AL367:AL370"/>
    <mergeCell ref="AM367:AM370"/>
    <mergeCell ref="AN367:AN370"/>
    <mergeCell ref="AO367:AO370"/>
    <mergeCell ref="AP367:AP370"/>
    <mergeCell ref="AQ367:AQ370"/>
    <mergeCell ref="AR367:AR370"/>
    <mergeCell ref="AS367:AS370"/>
    <mergeCell ref="AT367:AT370"/>
    <mergeCell ref="AU367:AU370"/>
    <mergeCell ref="AV367:AV370"/>
    <mergeCell ref="AW367:AW370"/>
    <mergeCell ref="A371:B374"/>
    <mergeCell ref="C371:C374"/>
    <mergeCell ref="D371:D374"/>
    <mergeCell ref="E371:E374"/>
    <mergeCell ref="F371:F374"/>
    <mergeCell ref="I371:I374"/>
    <mergeCell ref="J371:J374"/>
    <mergeCell ref="K371:K374"/>
    <mergeCell ref="L371:L374"/>
    <mergeCell ref="M371:M374"/>
    <mergeCell ref="N371:N374"/>
    <mergeCell ref="O371:O374"/>
    <mergeCell ref="P371:P374"/>
    <mergeCell ref="Q371:Q374"/>
    <mergeCell ref="R371:R374"/>
    <mergeCell ref="S371:S374"/>
    <mergeCell ref="T371:T374"/>
    <mergeCell ref="U371:U374"/>
    <mergeCell ref="V371:V374"/>
    <mergeCell ref="W371:W374"/>
    <mergeCell ref="X371:X374"/>
    <mergeCell ref="Y371:Y374"/>
    <mergeCell ref="Z371:Z374"/>
    <mergeCell ref="AA371:AA374"/>
    <mergeCell ref="AB371:AB374"/>
    <mergeCell ref="AC371:AC374"/>
    <mergeCell ref="AD371:AD374"/>
    <mergeCell ref="AE371:AE374"/>
    <mergeCell ref="AF371:AF374"/>
    <mergeCell ref="AG371:AG374"/>
    <mergeCell ref="AH371:AH374"/>
    <mergeCell ref="AI371:AI374"/>
    <mergeCell ref="AJ371:AJ374"/>
    <mergeCell ref="AK371:AK374"/>
    <mergeCell ref="AL371:AL374"/>
    <mergeCell ref="AM371:AM374"/>
    <mergeCell ref="AN371:AN374"/>
    <mergeCell ref="AO371:AO374"/>
    <mergeCell ref="AP371:AP374"/>
    <mergeCell ref="AQ371:AQ374"/>
    <mergeCell ref="AR371:AR374"/>
    <mergeCell ref="AS371:AS374"/>
    <mergeCell ref="AT371:AT374"/>
    <mergeCell ref="AU371:AU374"/>
    <mergeCell ref="AV371:AV374"/>
    <mergeCell ref="AW371:AW374"/>
    <mergeCell ref="A375:B377"/>
    <mergeCell ref="C375:C377"/>
    <mergeCell ref="D375:D377"/>
    <mergeCell ref="E375:E377"/>
    <mergeCell ref="F375:F377"/>
    <mergeCell ref="I375:I377"/>
    <mergeCell ref="J375:J377"/>
    <mergeCell ref="K375:K377"/>
    <mergeCell ref="L375:L377"/>
    <mergeCell ref="M375:M377"/>
    <mergeCell ref="N375:N377"/>
    <mergeCell ref="O375:O377"/>
    <mergeCell ref="P375:P377"/>
    <mergeCell ref="Q375:Q377"/>
    <mergeCell ref="R375:R377"/>
    <mergeCell ref="S375:S377"/>
    <mergeCell ref="T375:T377"/>
    <mergeCell ref="U375:U377"/>
    <mergeCell ref="V375:V377"/>
    <mergeCell ref="W375:W377"/>
    <mergeCell ref="X375:X377"/>
    <mergeCell ref="Y375:Y377"/>
    <mergeCell ref="Z375:Z377"/>
    <mergeCell ref="AA375:AA377"/>
    <mergeCell ref="AB375:AB377"/>
    <mergeCell ref="AC375:AC377"/>
    <mergeCell ref="AD375:AD377"/>
    <mergeCell ref="AE375:AE377"/>
    <mergeCell ref="AF375:AF377"/>
    <mergeCell ref="AG375:AG377"/>
    <mergeCell ref="AH375:AH377"/>
    <mergeCell ref="AI375:AI377"/>
    <mergeCell ref="AJ375:AJ377"/>
    <mergeCell ref="AK375:AK377"/>
    <mergeCell ref="AL375:AL377"/>
    <mergeCell ref="AM375:AM377"/>
    <mergeCell ref="AN375:AN377"/>
    <mergeCell ref="AO375:AO377"/>
    <mergeCell ref="AP375:AP377"/>
    <mergeCell ref="AQ375:AQ377"/>
    <mergeCell ref="AR375:AR377"/>
    <mergeCell ref="AS375:AS377"/>
    <mergeCell ref="AT375:AT377"/>
    <mergeCell ref="AU375:AU377"/>
    <mergeCell ref="AV375:AV377"/>
    <mergeCell ref="AW375:AW377"/>
    <mergeCell ref="A378:B380"/>
    <mergeCell ref="C378:C380"/>
    <mergeCell ref="D378:D380"/>
    <mergeCell ref="E378:E380"/>
    <mergeCell ref="F378:F380"/>
    <mergeCell ref="I378:I380"/>
    <mergeCell ref="J378:J380"/>
    <mergeCell ref="K378:K380"/>
    <mergeCell ref="L378:L380"/>
    <mergeCell ref="M378:M380"/>
    <mergeCell ref="N378:N380"/>
    <mergeCell ref="O378:O380"/>
    <mergeCell ref="P378:P380"/>
    <mergeCell ref="Q378:Q380"/>
    <mergeCell ref="R378:R380"/>
    <mergeCell ref="S378:S380"/>
    <mergeCell ref="T378:T380"/>
    <mergeCell ref="U378:U380"/>
    <mergeCell ref="V378:V380"/>
    <mergeCell ref="W378:W380"/>
    <mergeCell ref="X378:X380"/>
    <mergeCell ref="Y378:Y380"/>
    <mergeCell ref="Z378:Z380"/>
    <mergeCell ref="AA378:AA380"/>
    <mergeCell ref="AB378:AB380"/>
    <mergeCell ref="AC378:AC380"/>
    <mergeCell ref="AD378:AD380"/>
    <mergeCell ref="AE378:AE380"/>
    <mergeCell ref="AF378:AF380"/>
    <mergeCell ref="AG378:AG380"/>
    <mergeCell ref="AH378:AH380"/>
    <mergeCell ref="AI378:AI380"/>
    <mergeCell ref="AJ378:AJ380"/>
    <mergeCell ref="AK378:AK380"/>
    <mergeCell ref="AL378:AL380"/>
    <mergeCell ref="AM378:AM380"/>
    <mergeCell ref="AN378:AN380"/>
    <mergeCell ref="AO378:AO380"/>
    <mergeCell ref="AP378:AP380"/>
    <mergeCell ref="AQ378:AQ380"/>
    <mergeCell ref="AR378:AR380"/>
    <mergeCell ref="AS378:AS380"/>
    <mergeCell ref="AT378:AT380"/>
    <mergeCell ref="AU378:AU380"/>
    <mergeCell ref="AV378:AV380"/>
    <mergeCell ref="AW378:AW380"/>
    <mergeCell ref="A381:B384"/>
    <mergeCell ref="C381:C384"/>
    <mergeCell ref="D381:D384"/>
    <mergeCell ref="E381:E384"/>
    <mergeCell ref="F381:F384"/>
    <mergeCell ref="I381:I384"/>
    <mergeCell ref="J381:J384"/>
    <mergeCell ref="K381:K384"/>
    <mergeCell ref="L381:L384"/>
    <mergeCell ref="M381:M384"/>
    <mergeCell ref="N381:N384"/>
    <mergeCell ref="O381:O384"/>
    <mergeCell ref="P381:P384"/>
    <mergeCell ref="Q381:Q384"/>
    <mergeCell ref="R381:R384"/>
    <mergeCell ref="S381:S384"/>
    <mergeCell ref="T381:T384"/>
    <mergeCell ref="U381:U384"/>
    <mergeCell ref="V381:V384"/>
    <mergeCell ref="W381:W384"/>
    <mergeCell ref="X381:X384"/>
    <mergeCell ref="Y381:Y384"/>
    <mergeCell ref="Z381:Z384"/>
    <mergeCell ref="AA381:AA384"/>
    <mergeCell ref="AB381:AB384"/>
    <mergeCell ref="AC381:AC384"/>
    <mergeCell ref="AD381:AD384"/>
    <mergeCell ref="AE381:AE384"/>
    <mergeCell ref="AF381:AF384"/>
    <mergeCell ref="AG381:AG384"/>
    <mergeCell ref="AH381:AH384"/>
    <mergeCell ref="AI381:AI384"/>
    <mergeCell ref="AJ381:AJ384"/>
    <mergeCell ref="AK381:AK384"/>
    <mergeCell ref="AL381:AL384"/>
    <mergeCell ref="AM381:AM384"/>
    <mergeCell ref="AN381:AN384"/>
    <mergeCell ref="AO381:AO384"/>
    <mergeCell ref="AP381:AP384"/>
    <mergeCell ref="AQ381:AQ384"/>
    <mergeCell ref="AR381:AR384"/>
    <mergeCell ref="AS381:AS384"/>
    <mergeCell ref="AT381:AT384"/>
    <mergeCell ref="AU381:AU384"/>
    <mergeCell ref="AV381:AV384"/>
    <mergeCell ref="AW381:AW384"/>
    <mergeCell ref="A385:J385"/>
    <mergeCell ref="A386:J386"/>
    <mergeCell ref="A387:AV387"/>
    <mergeCell ref="A388:AV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J431"/>
    <mergeCell ref="A432:AV432"/>
    <mergeCell ref="A433:B433"/>
    <mergeCell ref="A434:B434"/>
    <mergeCell ref="A435:B435"/>
    <mergeCell ref="A436:B436"/>
    <mergeCell ref="A437:B437"/>
    <mergeCell ref="A438:B440"/>
    <mergeCell ref="C438:C440"/>
    <mergeCell ref="D438:D440"/>
    <mergeCell ref="E438:E440"/>
    <mergeCell ref="F438:F440"/>
    <mergeCell ref="I438:I440"/>
    <mergeCell ref="J438:J440"/>
    <mergeCell ref="K438:K440"/>
    <mergeCell ref="L438:L440"/>
    <mergeCell ref="M438:M440"/>
    <mergeCell ref="N438:N440"/>
    <mergeCell ref="O438:O440"/>
    <mergeCell ref="P438:P440"/>
    <mergeCell ref="Q438:Q440"/>
    <mergeCell ref="R438:R440"/>
    <mergeCell ref="S438:S440"/>
    <mergeCell ref="T438:T440"/>
    <mergeCell ref="U438:U440"/>
    <mergeCell ref="V438:V440"/>
    <mergeCell ref="W438:W440"/>
    <mergeCell ref="X438:X440"/>
    <mergeCell ref="Y438:Y440"/>
    <mergeCell ref="Z438:Z440"/>
    <mergeCell ref="AA438:AA440"/>
    <mergeCell ref="AB438:AB440"/>
    <mergeCell ref="AC438:AC440"/>
    <mergeCell ref="AD438:AD440"/>
    <mergeCell ref="AE438:AE440"/>
    <mergeCell ref="AF438:AF440"/>
    <mergeCell ref="AG438:AG440"/>
    <mergeCell ref="AH438:AH440"/>
    <mergeCell ref="AI438:AI440"/>
    <mergeCell ref="AJ441:AJ443"/>
    <mergeCell ref="AK441:AK443"/>
    <mergeCell ref="AJ438:AJ440"/>
    <mergeCell ref="AK438:AK440"/>
    <mergeCell ref="AL438:AL440"/>
    <mergeCell ref="AM438:AM440"/>
    <mergeCell ref="AN438:AN440"/>
    <mergeCell ref="AO438:AO440"/>
    <mergeCell ref="AP438:AP440"/>
    <mergeCell ref="AQ438:AQ440"/>
    <mergeCell ref="AR438:AR440"/>
    <mergeCell ref="AS438:AS440"/>
    <mergeCell ref="AT438:AT440"/>
    <mergeCell ref="AU438:AU440"/>
    <mergeCell ref="AV438:AV440"/>
    <mergeCell ref="AW438:AW440"/>
    <mergeCell ref="A441:B443"/>
    <mergeCell ref="C441:C443"/>
    <mergeCell ref="D441:D443"/>
    <mergeCell ref="E441:E443"/>
    <mergeCell ref="F441:F443"/>
    <mergeCell ref="I441:I443"/>
    <mergeCell ref="J441:J443"/>
    <mergeCell ref="K441:K443"/>
    <mergeCell ref="L441:L443"/>
    <mergeCell ref="M441:M443"/>
    <mergeCell ref="N441:N443"/>
    <mergeCell ref="O441:O443"/>
    <mergeCell ref="P441:P443"/>
    <mergeCell ref="Q441:Q443"/>
    <mergeCell ref="R441:R443"/>
    <mergeCell ref="S441:S443"/>
    <mergeCell ref="T447:T449"/>
    <mergeCell ref="V441:V443"/>
    <mergeCell ref="W441:W443"/>
    <mergeCell ref="X441:X443"/>
    <mergeCell ref="Y441:Y443"/>
    <mergeCell ref="Z441:Z443"/>
    <mergeCell ref="AA441:AA443"/>
    <mergeCell ref="AB441:AB443"/>
    <mergeCell ref="AC441:AC443"/>
    <mergeCell ref="AD441:AD443"/>
    <mergeCell ref="AE441:AE443"/>
    <mergeCell ref="AF441:AF443"/>
    <mergeCell ref="AG441:AG443"/>
    <mergeCell ref="AH441:AH443"/>
    <mergeCell ref="AI441:AI443"/>
    <mergeCell ref="T441:T443"/>
    <mergeCell ref="U441:U443"/>
    <mergeCell ref="AI447:AI449"/>
    <mergeCell ref="AL441:AL443"/>
    <mergeCell ref="AM441:AM443"/>
    <mergeCell ref="AN441:AN443"/>
    <mergeCell ref="AO441:AO443"/>
    <mergeCell ref="AP441:AP443"/>
    <mergeCell ref="AQ441:AQ443"/>
    <mergeCell ref="AR441:AR443"/>
    <mergeCell ref="AS441:AS443"/>
    <mergeCell ref="AT441:AT443"/>
    <mergeCell ref="AU441:AU443"/>
    <mergeCell ref="AV441:AV443"/>
    <mergeCell ref="AW441:AW443"/>
    <mergeCell ref="A444:B444"/>
    <mergeCell ref="A445:B445"/>
    <mergeCell ref="A446:B446"/>
    <mergeCell ref="A447:B449"/>
    <mergeCell ref="C447:C449"/>
    <mergeCell ref="D447:D449"/>
    <mergeCell ref="E447:E449"/>
    <mergeCell ref="F447:F449"/>
    <mergeCell ref="I447:I449"/>
    <mergeCell ref="J447:J449"/>
    <mergeCell ref="K447:K449"/>
    <mergeCell ref="L447:L449"/>
    <mergeCell ref="M447:M449"/>
    <mergeCell ref="N447:N449"/>
    <mergeCell ref="O447:O449"/>
    <mergeCell ref="P447:P449"/>
    <mergeCell ref="Q447:Q449"/>
    <mergeCell ref="R447:R449"/>
    <mergeCell ref="AK447:AK449"/>
    <mergeCell ref="S447:S449"/>
    <mergeCell ref="AL447:AL449"/>
    <mergeCell ref="AM447:AM449"/>
    <mergeCell ref="AN447:AN449"/>
    <mergeCell ref="AO447:AO449"/>
    <mergeCell ref="AP447:AP449"/>
    <mergeCell ref="AQ447:AQ449"/>
    <mergeCell ref="AR447:AR449"/>
    <mergeCell ref="AS447:AS449"/>
    <mergeCell ref="AT447:AT449"/>
    <mergeCell ref="AU447:AU449"/>
    <mergeCell ref="AV447:AV449"/>
    <mergeCell ref="AW447:AW449"/>
    <mergeCell ref="A450:B450"/>
    <mergeCell ref="A451:B451"/>
    <mergeCell ref="A452:B452"/>
    <mergeCell ref="A453:B453"/>
    <mergeCell ref="U447:U449"/>
    <mergeCell ref="V447:V449"/>
    <mergeCell ref="W447:W449"/>
    <mergeCell ref="X447:X449"/>
    <mergeCell ref="Y447:Y449"/>
    <mergeCell ref="Z447:Z449"/>
    <mergeCell ref="AA447:AA449"/>
    <mergeCell ref="AB447:AB449"/>
    <mergeCell ref="AC447:AC449"/>
    <mergeCell ref="AD447:AD449"/>
    <mergeCell ref="AE447:AE449"/>
    <mergeCell ref="AF447:AF449"/>
    <mergeCell ref="AG447:AG449"/>
    <mergeCell ref="AH447:AH449"/>
    <mergeCell ref="AJ447:AJ449"/>
    <mergeCell ref="A454:B455"/>
    <mergeCell ref="C454:C455"/>
    <mergeCell ref="D454:D455"/>
    <mergeCell ref="E454:E455"/>
    <mergeCell ref="F454:F455"/>
    <mergeCell ref="I454:I455"/>
    <mergeCell ref="J454:J455"/>
    <mergeCell ref="K454:K455"/>
    <mergeCell ref="L454:L455"/>
    <mergeCell ref="M454:M455"/>
    <mergeCell ref="N454:N455"/>
    <mergeCell ref="O454:O455"/>
    <mergeCell ref="P454:P455"/>
    <mergeCell ref="Q454:Q455"/>
    <mergeCell ref="R454:R455"/>
    <mergeCell ref="S454:S455"/>
    <mergeCell ref="T454:T455"/>
    <mergeCell ref="U454:U455"/>
    <mergeCell ref="V454:V455"/>
    <mergeCell ref="W454:W455"/>
    <mergeCell ref="X454:X455"/>
    <mergeCell ref="Y454:Y455"/>
    <mergeCell ref="Z454:Z455"/>
    <mergeCell ref="AA454:AA455"/>
    <mergeCell ref="AB454:AB455"/>
    <mergeCell ref="AC454:AC455"/>
    <mergeCell ref="AD454:AD455"/>
    <mergeCell ref="AE454:AE455"/>
    <mergeCell ref="AF454:AF455"/>
    <mergeCell ref="AG454:AG455"/>
    <mergeCell ref="AH454:AH455"/>
    <mergeCell ref="AI454:AI455"/>
    <mergeCell ref="AJ454:AJ455"/>
    <mergeCell ref="AK454:AK455"/>
    <mergeCell ref="AL454:AL455"/>
    <mergeCell ref="AM454:AM455"/>
    <mergeCell ref="AN454:AN455"/>
    <mergeCell ref="AO454:AO455"/>
    <mergeCell ref="AP454:AP455"/>
    <mergeCell ref="AQ454:AQ455"/>
    <mergeCell ref="AR454:AR455"/>
    <mergeCell ref="AS454:AS455"/>
    <mergeCell ref="AT454:AT455"/>
    <mergeCell ref="AU454:AU455"/>
    <mergeCell ref="AV454:AV455"/>
    <mergeCell ref="AW454:AW455"/>
    <mergeCell ref="A456:B456"/>
    <mergeCell ref="A457:B458"/>
    <mergeCell ref="C457:C458"/>
    <mergeCell ref="D457:D458"/>
    <mergeCell ref="E457:E458"/>
    <mergeCell ref="F457:F458"/>
    <mergeCell ref="I457:I458"/>
    <mergeCell ref="J457:J458"/>
    <mergeCell ref="K457:K458"/>
    <mergeCell ref="L457:L458"/>
    <mergeCell ref="M457:M458"/>
    <mergeCell ref="N457:N458"/>
    <mergeCell ref="O457:O458"/>
    <mergeCell ref="P457:P458"/>
    <mergeCell ref="Q457:Q458"/>
    <mergeCell ref="R457:R458"/>
    <mergeCell ref="S457:S458"/>
    <mergeCell ref="T457:T458"/>
    <mergeCell ref="U457:U458"/>
    <mergeCell ref="V457:V458"/>
    <mergeCell ref="W457:W458"/>
    <mergeCell ref="X457:X458"/>
    <mergeCell ref="Y457:Y458"/>
    <mergeCell ref="Z457:Z458"/>
    <mergeCell ref="AA457:AA458"/>
    <mergeCell ref="AB457:AB458"/>
    <mergeCell ref="AC457:AC458"/>
    <mergeCell ref="AD457:AD458"/>
    <mergeCell ref="AE457:AE458"/>
    <mergeCell ref="AF457:AF458"/>
    <mergeCell ref="AG457:AG458"/>
    <mergeCell ref="AH457:AH458"/>
    <mergeCell ref="AI457:AI458"/>
    <mergeCell ref="AJ457:AJ458"/>
    <mergeCell ref="AK457:AK458"/>
    <mergeCell ref="AL457:AL458"/>
    <mergeCell ref="AM457:AM458"/>
    <mergeCell ref="AN457:AN458"/>
    <mergeCell ref="AO457:AO458"/>
    <mergeCell ref="AP457:AP458"/>
    <mergeCell ref="AQ457:AQ458"/>
    <mergeCell ref="AR457:AR458"/>
    <mergeCell ref="AS457:AS458"/>
    <mergeCell ref="AT457:AT458"/>
    <mergeCell ref="AU457:AU458"/>
    <mergeCell ref="AV457:AV458"/>
    <mergeCell ref="AW457:AW458"/>
    <mergeCell ref="A459:B460"/>
    <mergeCell ref="C459:C460"/>
    <mergeCell ref="D459:D460"/>
    <mergeCell ref="E459:E460"/>
    <mergeCell ref="F459:F460"/>
    <mergeCell ref="I459:I460"/>
    <mergeCell ref="J459:J460"/>
    <mergeCell ref="K459:K460"/>
    <mergeCell ref="L459:L460"/>
    <mergeCell ref="M459:M460"/>
    <mergeCell ref="N459:N460"/>
    <mergeCell ref="O459:O460"/>
    <mergeCell ref="P459:P460"/>
    <mergeCell ref="Q459:Q460"/>
    <mergeCell ref="R459:R460"/>
    <mergeCell ref="S459:S460"/>
    <mergeCell ref="T459:T460"/>
    <mergeCell ref="U459:U460"/>
    <mergeCell ref="V459:V460"/>
    <mergeCell ref="W459:W460"/>
    <mergeCell ref="X459:X460"/>
    <mergeCell ref="Y459:Y460"/>
    <mergeCell ref="Z459:Z460"/>
    <mergeCell ref="AA459:AA460"/>
    <mergeCell ref="AB459:AB460"/>
    <mergeCell ref="AC459:AC460"/>
    <mergeCell ref="AD459:AD460"/>
    <mergeCell ref="AE459:AE460"/>
    <mergeCell ref="AF459:AF460"/>
    <mergeCell ref="AG459:AG460"/>
    <mergeCell ref="AH459:AH460"/>
    <mergeCell ref="AI459:AI460"/>
    <mergeCell ref="AJ459:AJ460"/>
    <mergeCell ref="AK459:AK460"/>
    <mergeCell ref="AL459:AL460"/>
    <mergeCell ref="AM459:AM460"/>
    <mergeCell ref="AN459:AN460"/>
    <mergeCell ref="AO459:AO460"/>
    <mergeCell ref="AP459:AP460"/>
    <mergeCell ref="AQ459:AQ460"/>
    <mergeCell ref="AR459:AR460"/>
    <mergeCell ref="AS459:AS460"/>
    <mergeCell ref="AT459:AT460"/>
    <mergeCell ref="AU459:AU460"/>
    <mergeCell ref="AV459:AV460"/>
    <mergeCell ref="AW459:AW460"/>
    <mergeCell ref="A461:B461"/>
    <mergeCell ref="A462:B463"/>
    <mergeCell ref="C462:C463"/>
    <mergeCell ref="D462:D463"/>
    <mergeCell ref="E462:E463"/>
    <mergeCell ref="F462:F463"/>
    <mergeCell ref="I462:I463"/>
    <mergeCell ref="J462:J463"/>
    <mergeCell ref="K462:K463"/>
    <mergeCell ref="L462:L463"/>
    <mergeCell ref="M462:M463"/>
    <mergeCell ref="N462:N463"/>
    <mergeCell ref="O462:O463"/>
    <mergeCell ref="P462:P463"/>
    <mergeCell ref="Q462:Q463"/>
    <mergeCell ref="R462:R463"/>
    <mergeCell ref="S462:S463"/>
    <mergeCell ref="T462:T463"/>
    <mergeCell ref="U462:U463"/>
    <mergeCell ref="V462:V463"/>
    <mergeCell ref="W462:W463"/>
    <mergeCell ref="X462:X463"/>
    <mergeCell ref="Y462:Y463"/>
    <mergeCell ref="Z462:Z463"/>
    <mergeCell ref="AA462:AA463"/>
    <mergeCell ref="AB462:AB463"/>
    <mergeCell ref="AC462:AC463"/>
    <mergeCell ref="AD462:AD463"/>
    <mergeCell ref="AE462:AE463"/>
    <mergeCell ref="AF462:AF463"/>
    <mergeCell ref="AG462:AG463"/>
    <mergeCell ref="AH462:AH463"/>
    <mergeCell ref="AI462:AI463"/>
    <mergeCell ref="AJ462:AJ463"/>
    <mergeCell ref="AK462:AK463"/>
    <mergeCell ref="AL462:AL463"/>
    <mergeCell ref="AM462:AM463"/>
    <mergeCell ref="AN462:AN463"/>
    <mergeCell ref="AO462:AO463"/>
    <mergeCell ref="AP462:AP463"/>
    <mergeCell ref="AQ462:AQ463"/>
    <mergeCell ref="AR462:AR463"/>
    <mergeCell ref="AS462:AS463"/>
    <mergeCell ref="AT462:AT463"/>
    <mergeCell ref="AU462:AU463"/>
    <mergeCell ref="AV462:AV463"/>
    <mergeCell ref="AW462:AW463"/>
    <mergeCell ref="A464:B465"/>
    <mergeCell ref="C464:C465"/>
    <mergeCell ref="D464:D465"/>
    <mergeCell ref="E464:E465"/>
    <mergeCell ref="F464:F465"/>
    <mergeCell ref="I464:I465"/>
    <mergeCell ref="J464:J465"/>
    <mergeCell ref="K464:K465"/>
    <mergeCell ref="L464:L465"/>
    <mergeCell ref="M464:M465"/>
    <mergeCell ref="N464:N465"/>
    <mergeCell ref="O464:O465"/>
    <mergeCell ref="P464:P465"/>
    <mergeCell ref="Q464:Q465"/>
    <mergeCell ref="R464:R465"/>
    <mergeCell ref="S464:S465"/>
    <mergeCell ref="T464:T465"/>
    <mergeCell ref="U464:U465"/>
    <mergeCell ref="V464:V465"/>
    <mergeCell ref="W464:W465"/>
    <mergeCell ref="X464:X465"/>
    <mergeCell ref="Y464:Y465"/>
    <mergeCell ref="Z464:Z465"/>
    <mergeCell ref="AA464:AA465"/>
    <mergeCell ref="AB464:AB465"/>
    <mergeCell ref="AC464:AC465"/>
    <mergeCell ref="AD464:AD465"/>
    <mergeCell ref="AE464:AE465"/>
    <mergeCell ref="AF464:AF465"/>
    <mergeCell ref="AG464:AG465"/>
    <mergeCell ref="AH464:AH465"/>
    <mergeCell ref="AI464:AI465"/>
    <mergeCell ref="AJ464:AJ465"/>
    <mergeCell ref="AK464:AK465"/>
    <mergeCell ref="AL464:AL465"/>
    <mergeCell ref="AM464:AM465"/>
    <mergeCell ref="AN464:AN465"/>
    <mergeCell ref="AO464:AO465"/>
    <mergeCell ref="AP464:AP465"/>
    <mergeCell ref="AQ464:AQ465"/>
    <mergeCell ref="AR464:AR465"/>
    <mergeCell ref="AS464:AS465"/>
    <mergeCell ref="AT464:AT465"/>
    <mergeCell ref="AU464:AU465"/>
    <mergeCell ref="AV464:AV465"/>
    <mergeCell ref="AW464:AW465"/>
    <mergeCell ref="A466:B467"/>
    <mergeCell ref="C466:C467"/>
    <mergeCell ref="D466:D467"/>
    <mergeCell ref="E466:E467"/>
    <mergeCell ref="F466:F467"/>
    <mergeCell ref="I466:I467"/>
    <mergeCell ref="J466:J467"/>
    <mergeCell ref="K466:K467"/>
    <mergeCell ref="L466:L467"/>
    <mergeCell ref="M466:M467"/>
    <mergeCell ref="N466:N467"/>
    <mergeCell ref="O466:O467"/>
    <mergeCell ref="P466:P467"/>
    <mergeCell ref="Q466:Q467"/>
    <mergeCell ref="R466:R467"/>
    <mergeCell ref="S466:S467"/>
    <mergeCell ref="T466:T467"/>
    <mergeCell ref="U466:U467"/>
    <mergeCell ref="V466:V467"/>
    <mergeCell ref="W466:W467"/>
    <mergeCell ref="X466:X467"/>
    <mergeCell ref="Y466:Y467"/>
    <mergeCell ref="Z466:Z467"/>
    <mergeCell ref="AA466:AA467"/>
    <mergeCell ref="AB466:AB467"/>
    <mergeCell ref="AC466:AC467"/>
    <mergeCell ref="AD466:AD467"/>
    <mergeCell ref="AE466:AE467"/>
    <mergeCell ref="AF466:AF467"/>
    <mergeCell ref="AG466:AG467"/>
    <mergeCell ref="AH466:AH467"/>
    <mergeCell ref="AI466:AI467"/>
    <mergeCell ref="AJ466:AJ467"/>
    <mergeCell ref="AK466:AK467"/>
    <mergeCell ref="AL466:AL467"/>
    <mergeCell ref="AM466:AM467"/>
    <mergeCell ref="AN466:AN467"/>
    <mergeCell ref="AO466:AO467"/>
    <mergeCell ref="AP466:AP467"/>
    <mergeCell ref="AQ466:AQ467"/>
    <mergeCell ref="AR466:AR467"/>
    <mergeCell ref="AS466:AS467"/>
    <mergeCell ref="AT466:AT467"/>
    <mergeCell ref="AU466:AU467"/>
    <mergeCell ref="AV466:AV467"/>
    <mergeCell ref="AW466:AW467"/>
    <mergeCell ref="A468:B468"/>
    <mergeCell ref="A469:B471"/>
    <mergeCell ref="C469:C471"/>
    <mergeCell ref="D469:D471"/>
    <mergeCell ref="E469:E471"/>
    <mergeCell ref="F469:F471"/>
    <mergeCell ref="I469:I471"/>
    <mergeCell ref="J469:J471"/>
    <mergeCell ref="K469:K471"/>
    <mergeCell ref="L469:L471"/>
    <mergeCell ref="M469:M471"/>
    <mergeCell ref="N469:N471"/>
    <mergeCell ref="O469:O471"/>
    <mergeCell ref="P469:P471"/>
    <mergeCell ref="Q469:Q471"/>
    <mergeCell ref="R469:R471"/>
    <mergeCell ref="S469:S471"/>
    <mergeCell ref="T469:T471"/>
    <mergeCell ref="U469:U471"/>
    <mergeCell ref="V469:V471"/>
    <mergeCell ref="W469:W471"/>
    <mergeCell ref="X469:X471"/>
    <mergeCell ref="Y469:Y471"/>
    <mergeCell ref="Z469:Z471"/>
    <mergeCell ref="AA469:AA471"/>
    <mergeCell ref="AB469:AB471"/>
    <mergeCell ref="AC469:AC471"/>
    <mergeCell ref="AD469:AD471"/>
    <mergeCell ref="AE469:AE471"/>
    <mergeCell ref="AF469:AF471"/>
    <mergeCell ref="AG469:AG471"/>
    <mergeCell ref="AH469:AH471"/>
    <mergeCell ref="AI469:AI471"/>
    <mergeCell ref="AJ469:AJ471"/>
    <mergeCell ref="AK469:AK471"/>
    <mergeCell ref="AL469:AL471"/>
    <mergeCell ref="AM469:AM471"/>
    <mergeCell ref="AN469:AN471"/>
    <mergeCell ref="AO469:AO471"/>
    <mergeCell ref="AP469:AP471"/>
    <mergeCell ref="AQ469:AQ471"/>
    <mergeCell ref="AR469:AR471"/>
    <mergeCell ref="AS469:AS471"/>
    <mergeCell ref="AT469:AT471"/>
    <mergeCell ref="AU469:AU471"/>
    <mergeCell ref="AV469:AV471"/>
    <mergeCell ref="AW469:AW471"/>
    <mergeCell ref="A472:B472"/>
    <mergeCell ref="A473:B475"/>
    <mergeCell ref="C473:C475"/>
    <mergeCell ref="D473:D475"/>
    <mergeCell ref="E473:E475"/>
    <mergeCell ref="F473:F475"/>
    <mergeCell ref="I473:I475"/>
    <mergeCell ref="J473:J475"/>
    <mergeCell ref="K473:K475"/>
    <mergeCell ref="L473:L475"/>
    <mergeCell ref="M473:M475"/>
    <mergeCell ref="N473:N475"/>
    <mergeCell ref="O473:O475"/>
    <mergeCell ref="P473:P475"/>
    <mergeCell ref="Q473:Q475"/>
    <mergeCell ref="R473:R475"/>
    <mergeCell ref="S473:S475"/>
    <mergeCell ref="T473:T475"/>
    <mergeCell ref="U473:U475"/>
    <mergeCell ref="V473:V475"/>
    <mergeCell ref="W473:W475"/>
    <mergeCell ref="X473:X475"/>
    <mergeCell ref="Y473:Y475"/>
    <mergeCell ref="Z473:Z475"/>
    <mergeCell ref="AA473:AA475"/>
    <mergeCell ref="AB473:AB475"/>
    <mergeCell ref="AC473:AC475"/>
    <mergeCell ref="AD473:AD475"/>
    <mergeCell ref="AE473:AE475"/>
    <mergeCell ref="AF473:AF475"/>
    <mergeCell ref="AG473:AG475"/>
    <mergeCell ref="AH473:AH475"/>
    <mergeCell ref="AI473:AI475"/>
    <mergeCell ref="AJ473:AJ475"/>
    <mergeCell ref="AK473:AK475"/>
    <mergeCell ref="AL473:AL475"/>
    <mergeCell ref="AM473:AM475"/>
    <mergeCell ref="AN473:AN475"/>
    <mergeCell ref="AO473:AO475"/>
    <mergeCell ref="AP473:AP475"/>
    <mergeCell ref="AQ473:AQ475"/>
    <mergeCell ref="AR473:AR475"/>
    <mergeCell ref="AS473:AS475"/>
    <mergeCell ref="AT473:AT475"/>
    <mergeCell ref="AU473:AU475"/>
    <mergeCell ref="AV473:AV475"/>
    <mergeCell ref="AW473:AW475"/>
    <mergeCell ref="A476:B476"/>
    <mergeCell ref="A477:B478"/>
    <mergeCell ref="C477:C478"/>
    <mergeCell ref="D477:D478"/>
    <mergeCell ref="E477:E478"/>
    <mergeCell ref="F477:F478"/>
    <mergeCell ref="I477:I478"/>
    <mergeCell ref="J477:J478"/>
    <mergeCell ref="K477:K478"/>
    <mergeCell ref="L477:L478"/>
    <mergeCell ref="M477:M478"/>
    <mergeCell ref="N477:N478"/>
    <mergeCell ref="O477:O478"/>
    <mergeCell ref="P477:P478"/>
    <mergeCell ref="Q477:Q478"/>
    <mergeCell ref="R477:R478"/>
    <mergeCell ref="S477:S478"/>
    <mergeCell ref="T477:T478"/>
    <mergeCell ref="U477:U478"/>
    <mergeCell ref="V477:V478"/>
    <mergeCell ref="W477:W478"/>
    <mergeCell ref="X477:X478"/>
    <mergeCell ref="Y477:Y478"/>
    <mergeCell ref="Z477:Z478"/>
    <mergeCell ref="AA477:AA478"/>
    <mergeCell ref="AB477:AB478"/>
    <mergeCell ref="AC477:AC478"/>
    <mergeCell ref="AD477:AD478"/>
    <mergeCell ref="AE477:AE478"/>
    <mergeCell ref="AF477:AF478"/>
    <mergeCell ref="AG477:AG478"/>
    <mergeCell ref="AH477:AH478"/>
    <mergeCell ref="AI477:AI478"/>
    <mergeCell ref="AJ477:AJ478"/>
    <mergeCell ref="AK477:AK478"/>
    <mergeCell ref="AL477:AL478"/>
    <mergeCell ref="AM477:AM478"/>
    <mergeCell ref="AN477:AN478"/>
    <mergeCell ref="AO477:AO478"/>
    <mergeCell ref="AP477:AP478"/>
    <mergeCell ref="AQ477:AQ478"/>
    <mergeCell ref="AR477:AR478"/>
    <mergeCell ref="AS477:AS478"/>
    <mergeCell ref="AT477:AT478"/>
    <mergeCell ref="AU477:AU478"/>
    <mergeCell ref="AV477:AV478"/>
    <mergeCell ref="AW477:AW478"/>
    <mergeCell ref="A479:B480"/>
    <mergeCell ref="C479:C480"/>
    <mergeCell ref="D479:D480"/>
    <mergeCell ref="E479:E480"/>
    <mergeCell ref="F479:F480"/>
    <mergeCell ref="I479:I480"/>
    <mergeCell ref="J479:J480"/>
    <mergeCell ref="K479:K480"/>
    <mergeCell ref="L479:L480"/>
    <mergeCell ref="M479:M480"/>
    <mergeCell ref="N479:N480"/>
    <mergeCell ref="O479:O480"/>
    <mergeCell ref="P479:P480"/>
    <mergeCell ref="Q479:Q480"/>
    <mergeCell ref="R479:R480"/>
    <mergeCell ref="S479:S480"/>
    <mergeCell ref="T479:T480"/>
    <mergeCell ref="U479:U480"/>
    <mergeCell ref="V479:V480"/>
    <mergeCell ref="W479:W480"/>
    <mergeCell ref="X479:X480"/>
    <mergeCell ref="Y479:Y480"/>
    <mergeCell ref="Z479:Z480"/>
    <mergeCell ref="AA479:AA480"/>
    <mergeCell ref="AB479:AB480"/>
    <mergeCell ref="AC479:AC480"/>
    <mergeCell ref="AD479:AD480"/>
    <mergeCell ref="AE479:AE480"/>
    <mergeCell ref="AF479:AF480"/>
    <mergeCell ref="AG479:AG480"/>
    <mergeCell ref="AH479:AH480"/>
    <mergeCell ref="AI479:AI480"/>
    <mergeCell ref="AJ479:AJ480"/>
    <mergeCell ref="AK479:AK480"/>
    <mergeCell ref="AL479:AL480"/>
    <mergeCell ref="AM479:AM480"/>
    <mergeCell ref="AN479:AN480"/>
    <mergeCell ref="AO479:AO480"/>
    <mergeCell ref="AP479:AP480"/>
    <mergeCell ref="AQ479:AQ480"/>
    <mergeCell ref="AR479:AR480"/>
    <mergeCell ref="AS479:AS480"/>
    <mergeCell ref="AT479:AT480"/>
    <mergeCell ref="AU479:AU480"/>
    <mergeCell ref="AV479:AV480"/>
    <mergeCell ref="AW479:AW480"/>
    <mergeCell ref="AI481:AI484"/>
    <mergeCell ref="AJ481:AJ484"/>
    <mergeCell ref="A481:B484"/>
    <mergeCell ref="C481:C484"/>
    <mergeCell ref="D481:D484"/>
    <mergeCell ref="E481:E484"/>
    <mergeCell ref="F481:F484"/>
    <mergeCell ref="I481:I484"/>
    <mergeCell ref="J481:J484"/>
    <mergeCell ref="K481:K484"/>
    <mergeCell ref="L481:L484"/>
    <mergeCell ref="M481:M484"/>
    <mergeCell ref="N481:N484"/>
    <mergeCell ref="O481:O484"/>
    <mergeCell ref="P481:P484"/>
    <mergeCell ref="Q481:Q484"/>
    <mergeCell ref="R481:R484"/>
    <mergeCell ref="S481:S484"/>
    <mergeCell ref="T481:T484"/>
    <mergeCell ref="T486:T487"/>
    <mergeCell ref="U486:U487"/>
    <mergeCell ref="U481:U484"/>
    <mergeCell ref="V481:V484"/>
    <mergeCell ref="W481:W484"/>
    <mergeCell ref="X481:X484"/>
    <mergeCell ref="Y481:Y484"/>
    <mergeCell ref="Z481:Z484"/>
    <mergeCell ref="AA481:AA484"/>
    <mergeCell ref="AB481:AB484"/>
    <mergeCell ref="AC481:AC484"/>
    <mergeCell ref="AD481:AD484"/>
    <mergeCell ref="AE481:AE484"/>
    <mergeCell ref="AF481:AF484"/>
    <mergeCell ref="AG481:AG484"/>
    <mergeCell ref="AH481:AH484"/>
    <mergeCell ref="AJ486:AJ487"/>
    <mergeCell ref="AK486:AK487"/>
    <mergeCell ref="AK481:AK484"/>
    <mergeCell ref="AL481:AL484"/>
    <mergeCell ref="AM481:AM484"/>
    <mergeCell ref="AN481:AN484"/>
    <mergeCell ref="AO481:AO484"/>
    <mergeCell ref="AP481:AP484"/>
    <mergeCell ref="AQ481:AQ484"/>
    <mergeCell ref="AR481:AR484"/>
    <mergeCell ref="AS481:AS484"/>
    <mergeCell ref="AT481:AT484"/>
    <mergeCell ref="AU481:AU484"/>
    <mergeCell ref="AV481:AV484"/>
    <mergeCell ref="AW481:AW484"/>
    <mergeCell ref="A485:B485"/>
    <mergeCell ref="A486:B487"/>
    <mergeCell ref="C486:C487"/>
    <mergeCell ref="D486:D487"/>
    <mergeCell ref="E486:E487"/>
    <mergeCell ref="F486:F487"/>
    <mergeCell ref="I486:I487"/>
    <mergeCell ref="J486:J487"/>
    <mergeCell ref="K486:K487"/>
    <mergeCell ref="L486:L487"/>
    <mergeCell ref="M486:M487"/>
    <mergeCell ref="N486:N487"/>
    <mergeCell ref="O486:O487"/>
    <mergeCell ref="P486:P487"/>
    <mergeCell ref="Q486:Q487"/>
    <mergeCell ref="R486:R487"/>
    <mergeCell ref="S486:S487"/>
    <mergeCell ref="AL486:AL487"/>
    <mergeCell ref="AM486:AM487"/>
    <mergeCell ref="AN486:AN487"/>
    <mergeCell ref="AO486:AO487"/>
    <mergeCell ref="AP486:AP487"/>
    <mergeCell ref="AQ486:AQ487"/>
    <mergeCell ref="AR486:AR487"/>
    <mergeCell ref="AS486:AS487"/>
    <mergeCell ref="AT486:AT487"/>
    <mergeCell ref="AU486:AU487"/>
    <mergeCell ref="AV486:AV487"/>
    <mergeCell ref="AW486:AW487"/>
    <mergeCell ref="A488:B488"/>
    <mergeCell ref="A489:B489"/>
    <mergeCell ref="A490:B490"/>
    <mergeCell ref="A491:B491"/>
    <mergeCell ref="A492:B492"/>
    <mergeCell ref="V486:V487"/>
    <mergeCell ref="W486:W487"/>
    <mergeCell ref="X486:X487"/>
    <mergeCell ref="Y486:Y487"/>
    <mergeCell ref="Z486:Z487"/>
    <mergeCell ref="AA486:AA487"/>
    <mergeCell ref="AB486:AB487"/>
    <mergeCell ref="AC486:AC487"/>
    <mergeCell ref="AD486:AD487"/>
    <mergeCell ref="AE486:AE487"/>
    <mergeCell ref="AF486:AF487"/>
    <mergeCell ref="AG486:AG487"/>
    <mergeCell ref="AH486:AH487"/>
    <mergeCell ref="AI486:AI487"/>
    <mergeCell ref="AG495:AG496"/>
    <mergeCell ref="AH495:AH496"/>
    <mergeCell ref="A493:B493"/>
    <mergeCell ref="A494:B494"/>
    <mergeCell ref="A495:B496"/>
    <mergeCell ref="C495:C496"/>
    <mergeCell ref="D495:D496"/>
    <mergeCell ref="E495:E496"/>
    <mergeCell ref="F495:F496"/>
    <mergeCell ref="I495:I496"/>
    <mergeCell ref="J495:J496"/>
    <mergeCell ref="K495:K496"/>
    <mergeCell ref="L495:L496"/>
    <mergeCell ref="M495:M496"/>
    <mergeCell ref="N495:N496"/>
    <mergeCell ref="O495:O496"/>
    <mergeCell ref="P495:P496"/>
    <mergeCell ref="Q495:Q496"/>
    <mergeCell ref="R495:R496"/>
    <mergeCell ref="AI495:AI496"/>
    <mergeCell ref="AJ495:AJ496"/>
    <mergeCell ref="AK495:AK496"/>
    <mergeCell ref="AL495:AL496"/>
    <mergeCell ref="AM495:AM496"/>
    <mergeCell ref="AN495:AN496"/>
    <mergeCell ref="AO495:AO496"/>
    <mergeCell ref="AP495:AP496"/>
    <mergeCell ref="AQ495:AQ496"/>
    <mergeCell ref="AR495:AR496"/>
    <mergeCell ref="AS495:AS496"/>
    <mergeCell ref="AT495:AT496"/>
    <mergeCell ref="AU495:AU496"/>
    <mergeCell ref="AV495:AV496"/>
    <mergeCell ref="AW495:AW496"/>
    <mergeCell ref="A497:B497"/>
    <mergeCell ref="A498:B498"/>
    <mergeCell ref="S495:S496"/>
    <mergeCell ref="T495:T496"/>
    <mergeCell ref="U495:U496"/>
    <mergeCell ref="V495:V496"/>
    <mergeCell ref="W495:W496"/>
    <mergeCell ref="X495:X496"/>
    <mergeCell ref="Y495:Y496"/>
    <mergeCell ref="Z495:Z496"/>
    <mergeCell ref="AA495:AA496"/>
    <mergeCell ref="AB495:AB496"/>
    <mergeCell ref="AC495:AC496"/>
    <mergeCell ref="AD495:AD496"/>
    <mergeCell ref="AE495:AE496"/>
    <mergeCell ref="AF495:AF496"/>
    <mergeCell ref="A499:B501"/>
    <mergeCell ref="C499:C501"/>
    <mergeCell ref="D499:D501"/>
    <mergeCell ref="E499:E501"/>
    <mergeCell ref="F499:F501"/>
    <mergeCell ref="I499:I501"/>
    <mergeCell ref="J499:J501"/>
    <mergeCell ref="K499:K501"/>
    <mergeCell ref="L499:L501"/>
    <mergeCell ref="M499:M501"/>
    <mergeCell ref="N499:N501"/>
    <mergeCell ref="O499:O501"/>
    <mergeCell ref="P499:P501"/>
    <mergeCell ref="Q499:Q501"/>
    <mergeCell ref="R499:R501"/>
    <mergeCell ref="S499:S501"/>
    <mergeCell ref="T499:T501"/>
    <mergeCell ref="U499:U501"/>
    <mergeCell ref="V499:V501"/>
    <mergeCell ref="W499:W501"/>
    <mergeCell ref="X499:X501"/>
    <mergeCell ref="Y499:Y501"/>
    <mergeCell ref="Z499:Z501"/>
    <mergeCell ref="AA499:AA501"/>
    <mergeCell ref="AB499:AB501"/>
    <mergeCell ref="AC499:AC501"/>
    <mergeCell ref="AD499:AD501"/>
    <mergeCell ref="AE499:AE501"/>
    <mergeCell ref="AF499:AF501"/>
    <mergeCell ref="AG499:AG501"/>
    <mergeCell ref="AH499:AH501"/>
    <mergeCell ref="AI499:AI501"/>
    <mergeCell ref="AJ499:AJ501"/>
    <mergeCell ref="AK499:AK501"/>
    <mergeCell ref="AL499:AL501"/>
    <mergeCell ref="AM499:AM501"/>
    <mergeCell ref="AN499:AN501"/>
    <mergeCell ref="AO499:AO501"/>
    <mergeCell ref="AP499:AP501"/>
    <mergeCell ref="AQ499:AQ501"/>
    <mergeCell ref="AR499:AR501"/>
    <mergeCell ref="AS499:AS501"/>
    <mergeCell ref="AT499:AT501"/>
    <mergeCell ref="AU499:AU501"/>
    <mergeCell ref="AV499:AV501"/>
    <mergeCell ref="AW499:AW501"/>
    <mergeCell ref="A502:B503"/>
    <mergeCell ref="C502:C503"/>
    <mergeCell ref="D502:D503"/>
    <mergeCell ref="E502:E503"/>
    <mergeCell ref="F502:F503"/>
    <mergeCell ref="I502:I503"/>
    <mergeCell ref="J502:J503"/>
    <mergeCell ref="K502:K503"/>
    <mergeCell ref="L502:L503"/>
    <mergeCell ref="M502:M503"/>
    <mergeCell ref="N502:N503"/>
    <mergeCell ref="O502:O503"/>
    <mergeCell ref="P502:P503"/>
    <mergeCell ref="Q502:Q503"/>
    <mergeCell ref="R502:R503"/>
    <mergeCell ref="S502:S503"/>
    <mergeCell ref="T502:T503"/>
    <mergeCell ref="U502:U503"/>
    <mergeCell ref="V502:V503"/>
    <mergeCell ref="W502:W503"/>
    <mergeCell ref="X502:X503"/>
    <mergeCell ref="Y502:Y503"/>
    <mergeCell ref="Z502:Z503"/>
    <mergeCell ref="AA502:AA503"/>
    <mergeCell ref="AB502:AB503"/>
    <mergeCell ref="AC502:AC503"/>
    <mergeCell ref="AD502:AD503"/>
    <mergeCell ref="AE502:AE503"/>
    <mergeCell ref="AF502:AF503"/>
    <mergeCell ref="AG502:AG503"/>
    <mergeCell ref="AH502:AH503"/>
    <mergeCell ref="AI502:AI503"/>
    <mergeCell ref="AJ502:AJ503"/>
    <mergeCell ref="AK502:AK503"/>
    <mergeCell ref="AL502:AL503"/>
    <mergeCell ref="AM502:AM503"/>
    <mergeCell ref="AN502:AN503"/>
    <mergeCell ref="AO502:AO503"/>
    <mergeCell ref="AP502:AP503"/>
    <mergeCell ref="AQ502:AQ503"/>
    <mergeCell ref="AR502:AR503"/>
    <mergeCell ref="AS502:AS503"/>
    <mergeCell ref="AT502:AT503"/>
    <mergeCell ref="AU502:AU503"/>
    <mergeCell ref="AV502:AV503"/>
    <mergeCell ref="AW502:AW503"/>
    <mergeCell ref="A504:B508"/>
    <mergeCell ref="C504:C508"/>
    <mergeCell ref="D504:D508"/>
    <mergeCell ref="E504:E508"/>
    <mergeCell ref="F504:F508"/>
    <mergeCell ref="I504:I508"/>
    <mergeCell ref="J504:J508"/>
    <mergeCell ref="K504:K508"/>
    <mergeCell ref="L504:L508"/>
    <mergeCell ref="M504:M508"/>
    <mergeCell ref="N504:N508"/>
    <mergeCell ref="O504:O508"/>
    <mergeCell ref="P504:P508"/>
    <mergeCell ref="Q504:Q508"/>
    <mergeCell ref="R504:R508"/>
    <mergeCell ref="S504:S508"/>
    <mergeCell ref="T504:T508"/>
    <mergeCell ref="U504:U508"/>
    <mergeCell ref="V504:V508"/>
    <mergeCell ref="W504:W508"/>
    <mergeCell ref="X504:X508"/>
    <mergeCell ref="Y504:Y508"/>
    <mergeCell ref="Z504:Z508"/>
    <mergeCell ref="AA504:AA508"/>
    <mergeCell ref="AB504:AB508"/>
    <mergeCell ref="AC504:AC508"/>
    <mergeCell ref="AD504:AD508"/>
    <mergeCell ref="AE504:AE508"/>
    <mergeCell ref="AF504:AF508"/>
    <mergeCell ref="AG504:AG508"/>
    <mergeCell ref="AH504:AH508"/>
    <mergeCell ref="AI504:AI508"/>
    <mergeCell ref="AJ504:AJ508"/>
    <mergeCell ref="AK504:AK508"/>
    <mergeCell ref="AL504:AL508"/>
    <mergeCell ref="AM504:AM508"/>
    <mergeCell ref="AN504:AN508"/>
    <mergeCell ref="AO504:AO508"/>
    <mergeCell ref="AP504:AP508"/>
    <mergeCell ref="AQ504:AQ508"/>
    <mergeCell ref="AR504:AR508"/>
    <mergeCell ref="AS504:AS508"/>
    <mergeCell ref="AT504:AT508"/>
    <mergeCell ref="AU504:AU508"/>
    <mergeCell ref="AV504:AV508"/>
    <mergeCell ref="AW504:AW508"/>
    <mergeCell ref="A509:B510"/>
    <mergeCell ref="C509:C510"/>
    <mergeCell ref="D509:D510"/>
    <mergeCell ref="E509:E510"/>
    <mergeCell ref="F509:F510"/>
    <mergeCell ref="I509:I510"/>
    <mergeCell ref="J509:J510"/>
    <mergeCell ref="K509:K510"/>
    <mergeCell ref="L509:L510"/>
    <mergeCell ref="M509:M510"/>
    <mergeCell ref="N509:N510"/>
    <mergeCell ref="O509:O510"/>
    <mergeCell ref="P509:P510"/>
    <mergeCell ref="Q509:Q510"/>
    <mergeCell ref="R509:R510"/>
    <mergeCell ref="S509:S510"/>
    <mergeCell ref="T509:T510"/>
    <mergeCell ref="U509:U510"/>
    <mergeCell ref="V509:V510"/>
    <mergeCell ref="W509:W510"/>
    <mergeCell ref="X509:X510"/>
    <mergeCell ref="Y509:Y510"/>
    <mergeCell ref="Z509:Z510"/>
    <mergeCell ref="AA509:AA510"/>
    <mergeCell ref="AB509:AB510"/>
    <mergeCell ref="AC509:AC510"/>
    <mergeCell ref="AD509:AD510"/>
    <mergeCell ref="AE509:AE510"/>
    <mergeCell ref="AF509:AF510"/>
    <mergeCell ref="AG509:AG510"/>
    <mergeCell ref="AH509:AH510"/>
    <mergeCell ref="AI509:AI510"/>
    <mergeCell ref="AJ509:AJ510"/>
    <mergeCell ref="AK509:AK510"/>
    <mergeCell ref="AL509:AL510"/>
    <mergeCell ref="AM509:AM510"/>
    <mergeCell ref="AN509:AN510"/>
    <mergeCell ref="AO509:AO510"/>
    <mergeCell ref="AP509:AP510"/>
    <mergeCell ref="AQ509:AQ510"/>
    <mergeCell ref="AR509:AR510"/>
    <mergeCell ref="AS509:AS510"/>
    <mergeCell ref="AT509:AT510"/>
    <mergeCell ref="AU509:AU510"/>
    <mergeCell ref="AV509:AV510"/>
    <mergeCell ref="AW509:AW510"/>
    <mergeCell ref="A511:B511"/>
    <mergeCell ref="A512:B514"/>
    <mergeCell ref="C512:C514"/>
    <mergeCell ref="D512:D514"/>
    <mergeCell ref="E512:E514"/>
    <mergeCell ref="F512:F514"/>
    <mergeCell ref="I512:I514"/>
    <mergeCell ref="J512:J514"/>
    <mergeCell ref="K512:K514"/>
    <mergeCell ref="L512:L514"/>
    <mergeCell ref="M512:M514"/>
    <mergeCell ref="N512:N514"/>
    <mergeCell ref="O512:O514"/>
    <mergeCell ref="P512:P514"/>
    <mergeCell ref="Q512:Q514"/>
    <mergeCell ref="R512:R514"/>
    <mergeCell ref="S512:S514"/>
    <mergeCell ref="T512:T514"/>
    <mergeCell ref="U512:U514"/>
    <mergeCell ref="V512:V514"/>
    <mergeCell ref="W512:W514"/>
    <mergeCell ref="X512:X514"/>
    <mergeCell ref="Y512:Y514"/>
    <mergeCell ref="Z512:Z514"/>
    <mergeCell ref="AA512:AA514"/>
    <mergeCell ref="AB512:AB514"/>
    <mergeCell ref="AC512:AC514"/>
    <mergeCell ref="AD512:AD514"/>
    <mergeCell ref="AE512:AE514"/>
    <mergeCell ref="AF512:AF514"/>
    <mergeCell ref="AG512:AG514"/>
    <mergeCell ref="AH512:AH514"/>
    <mergeCell ref="AI512:AI514"/>
    <mergeCell ref="AJ512:AJ514"/>
    <mergeCell ref="AK512:AK514"/>
    <mergeCell ref="AL512:AL514"/>
    <mergeCell ref="AM512:AM514"/>
    <mergeCell ref="AN512:AN514"/>
    <mergeCell ref="AO512:AO514"/>
    <mergeCell ref="AP512:AP514"/>
    <mergeCell ref="AQ512:AQ514"/>
    <mergeCell ref="AR512:AR514"/>
    <mergeCell ref="AS512:AS514"/>
    <mergeCell ref="AT512:AT514"/>
    <mergeCell ref="AU512:AU514"/>
    <mergeCell ref="AV512:AV514"/>
    <mergeCell ref="AW512:AW514"/>
    <mergeCell ref="A515:B516"/>
    <mergeCell ref="C515:C516"/>
    <mergeCell ref="D515:D516"/>
    <mergeCell ref="E515:E516"/>
    <mergeCell ref="F515:F516"/>
    <mergeCell ref="I515:I516"/>
    <mergeCell ref="J515:J516"/>
    <mergeCell ref="K515:K516"/>
    <mergeCell ref="L515:L516"/>
    <mergeCell ref="M515:M516"/>
    <mergeCell ref="N515:N516"/>
    <mergeCell ref="O515:O516"/>
    <mergeCell ref="P515:P516"/>
    <mergeCell ref="Q515:Q516"/>
    <mergeCell ref="R515:R516"/>
    <mergeCell ref="S515:S516"/>
    <mergeCell ref="T515:T516"/>
    <mergeCell ref="U515:U516"/>
    <mergeCell ref="V515:V516"/>
    <mergeCell ref="W515:W516"/>
    <mergeCell ref="X515:X516"/>
    <mergeCell ref="Y515:Y516"/>
    <mergeCell ref="Z515:Z516"/>
    <mergeCell ref="AA515:AA516"/>
    <mergeCell ref="AB515:AB516"/>
    <mergeCell ref="AC515:AC516"/>
    <mergeCell ref="AD515:AD516"/>
    <mergeCell ref="AE515:AE516"/>
    <mergeCell ref="AF515:AF516"/>
    <mergeCell ref="AG515:AG516"/>
    <mergeCell ref="AH515:AH516"/>
    <mergeCell ref="AI515:AI516"/>
    <mergeCell ref="AJ515:AJ516"/>
    <mergeCell ref="AK515:AK516"/>
    <mergeCell ref="AL515:AL516"/>
    <mergeCell ref="AM515:AM516"/>
    <mergeCell ref="AN515:AN516"/>
    <mergeCell ref="AO515:AO516"/>
    <mergeCell ref="AP515:AP516"/>
    <mergeCell ref="AQ515:AQ516"/>
    <mergeCell ref="AR515:AR516"/>
    <mergeCell ref="AS515:AS516"/>
    <mergeCell ref="AT515:AT516"/>
    <mergeCell ref="AU515:AU516"/>
    <mergeCell ref="AV515:AV516"/>
    <mergeCell ref="AW515:AW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9"/>
    <mergeCell ref="C528:C529"/>
    <mergeCell ref="D528:D529"/>
    <mergeCell ref="E528:E529"/>
    <mergeCell ref="F528:F529"/>
    <mergeCell ref="I528:I529"/>
    <mergeCell ref="J528:J529"/>
    <mergeCell ref="K528:K529"/>
    <mergeCell ref="L528:L529"/>
    <mergeCell ref="M528:M529"/>
    <mergeCell ref="N528:N529"/>
    <mergeCell ref="O528:O529"/>
    <mergeCell ref="P528:P529"/>
    <mergeCell ref="Q528:Q529"/>
    <mergeCell ref="R528:R529"/>
    <mergeCell ref="S528:S529"/>
    <mergeCell ref="T528:T529"/>
    <mergeCell ref="U528:U529"/>
    <mergeCell ref="V528:V529"/>
    <mergeCell ref="W528:W529"/>
    <mergeCell ref="X528:X529"/>
    <mergeCell ref="Y528:Y529"/>
    <mergeCell ref="Z528:Z529"/>
    <mergeCell ref="AA528:AA529"/>
    <mergeCell ref="AB528:AB529"/>
    <mergeCell ref="AC528:AC529"/>
    <mergeCell ref="AD528:AD529"/>
    <mergeCell ref="AE528:AE529"/>
    <mergeCell ref="AF528:AF529"/>
    <mergeCell ref="AG528:AG529"/>
    <mergeCell ref="AH528:AH529"/>
    <mergeCell ref="AI528:AI529"/>
    <mergeCell ref="AJ528:AJ529"/>
    <mergeCell ref="AK528:AK529"/>
    <mergeCell ref="AL528:AL529"/>
    <mergeCell ref="AM528:AM529"/>
    <mergeCell ref="AN528:AN529"/>
    <mergeCell ref="AO528:AO529"/>
    <mergeCell ref="AP528:AP529"/>
    <mergeCell ref="AQ528:AQ529"/>
    <mergeCell ref="AR528:AR529"/>
    <mergeCell ref="AS528:AS529"/>
    <mergeCell ref="AT528:AT529"/>
    <mergeCell ref="AU528:AU529"/>
    <mergeCell ref="AV528:AV529"/>
    <mergeCell ref="AW528:AW529"/>
    <mergeCell ref="A530:B534"/>
    <mergeCell ref="C530:C534"/>
    <mergeCell ref="D530:D534"/>
    <mergeCell ref="E530:E534"/>
    <mergeCell ref="F530:F534"/>
    <mergeCell ref="I530:I534"/>
    <mergeCell ref="J530:J534"/>
    <mergeCell ref="K530:K534"/>
    <mergeCell ref="L530:L534"/>
    <mergeCell ref="M530:M534"/>
    <mergeCell ref="N530:N534"/>
    <mergeCell ref="O530:O534"/>
    <mergeCell ref="P530:P534"/>
    <mergeCell ref="Q530:Q534"/>
    <mergeCell ref="R530:R534"/>
    <mergeCell ref="S530:S534"/>
    <mergeCell ref="T530:T534"/>
    <mergeCell ref="U530:U534"/>
    <mergeCell ref="V530:V534"/>
    <mergeCell ref="W530:W534"/>
    <mergeCell ref="X530:X534"/>
    <mergeCell ref="Y530:Y534"/>
    <mergeCell ref="Z530:Z534"/>
    <mergeCell ref="AA530:AA534"/>
    <mergeCell ref="AB530:AB534"/>
    <mergeCell ref="AC530:AC534"/>
    <mergeCell ref="AD530:AD534"/>
    <mergeCell ref="AE530:AE534"/>
    <mergeCell ref="AF530:AF534"/>
    <mergeCell ref="AG530:AG534"/>
    <mergeCell ref="AH530:AH534"/>
    <mergeCell ref="AI530:AI534"/>
    <mergeCell ref="AJ530:AJ534"/>
    <mergeCell ref="AK530:AK534"/>
    <mergeCell ref="AL530:AL534"/>
    <mergeCell ref="AM530:AM534"/>
    <mergeCell ref="AN530:AN534"/>
    <mergeCell ref="AO530:AO534"/>
    <mergeCell ref="AP530:AP534"/>
    <mergeCell ref="AQ530:AQ534"/>
    <mergeCell ref="AR530:AR534"/>
    <mergeCell ref="AS530:AS534"/>
    <mergeCell ref="AT530:AT534"/>
    <mergeCell ref="AU530:AU534"/>
    <mergeCell ref="AV530:AV534"/>
    <mergeCell ref="AW530:AW534"/>
    <mergeCell ref="A535:B536"/>
    <mergeCell ref="C535:C536"/>
    <mergeCell ref="D535:D536"/>
    <mergeCell ref="E535:E536"/>
    <mergeCell ref="F535:F536"/>
    <mergeCell ref="I535:I536"/>
    <mergeCell ref="J535:J536"/>
    <mergeCell ref="K535:K536"/>
    <mergeCell ref="L535:L536"/>
    <mergeCell ref="M535:M536"/>
    <mergeCell ref="N535:N536"/>
    <mergeCell ref="O535:O536"/>
    <mergeCell ref="P535:P536"/>
    <mergeCell ref="Q535:Q536"/>
    <mergeCell ref="R535:R536"/>
    <mergeCell ref="S535:S536"/>
    <mergeCell ref="T535:T536"/>
    <mergeCell ref="U535:U536"/>
    <mergeCell ref="V535:V536"/>
    <mergeCell ref="W535:W536"/>
    <mergeCell ref="X535:X536"/>
    <mergeCell ref="Y535:Y536"/>
    <mergeCell ref="Z535:Z536"/>
    <mergeCell ref="AA535:AA536"/>
    <mergeCell ref="AB535:AB536"/>
    <mergeCell ref="AC535:AC536"/>
    <mergeCell ref="AD535:AD536"/>
    <mergeCell ref="AE535:AE536"/>
    <mergeCell ref="AF535:AF536"/>
    <mergeCell ref="AG535:AG536"/>
    <mergeCell ref="AH535:AH536"/>
    <mergeCell ref="AI535:AI536"/>
    <mergeCell ref="AJ535:AJ536"/>
    <mergeCell ref="AK535:AK536"/>
    <mergeCell ref="AL535:AL536"/>
    <mergeCell ref="AM535:AM536"/>
    <mergeCell ref="AN535:AN536"/>
    <mergeCell ref="AO535:AO536"/>
    <mergeCell ref="AP535:AP536"/>
    <mergeCell ref="AQ535:AQ536"/>
    <mergeCell ref="AR535:AR536"/>
    <mergeCell ref="AS535:AS536"/>
    <mergeCell ref="AT535:AT536"/>
    <mergeCell ref="AU535:AU536"/>
    <mergeCell ref="AV535:AV536"/>
    <mergeCell ref="AW535:AW536"/>
    <mergeCell ref="A537:B538"/>
    <mergeCell ref="C537:C538"/>
    <mergeCell ref="D537:D538"/>
    <mergeCell ref="E537:E538"/>
    <mergeCell ref="F537:F538"/>
    <mergeCell ref="I537:I538"/>
    <mergeCell ref="J537:J538"/>
    <mergeCell ref="K537:K538"/>
    <mergeCell ref="L537:L538"/>
    <mergeCell ref="M537:M538"/>
    <mergeCell ref="N537:N538"/>
    <mergeCell ref="O537:O538"/>
    <mergeCell ref="P537:P538"/>
    <mergeCell ref="Q537:Q538"/>
    <mergeCell ref="R537:R538"/>
    <mergeCell ref="S537:S538"/>
    <mergeCell ref="T537:T538"/>
    <mergeCell ref="U537:U538"/>
    <mergeCell ref="V537:V538"/>
    <mergeCell ref="W537:W538"/>
    <mergeCell ref="X537:X538"/>
    <mergeCell ref="Y537:Y538"/>
    <mergeCell ref="Z537:Z538"/>
    <mergeCell ref="AA537:AA538"/>
    <mergeCell ref="AB537:AB538"/>
    <mergeCell ref="AC537:AC538"/>
    <mergeCell ref="AD537:AD538"/>
    <mergeCell ref="AE537:AE538"/>
    <mergeCell ref="AF537:AF538"/>
    <mergeCell ref="AG537:AG538"/>
    <mergeCell ref="AH537:AH538"/>
    <mergeCell ref="AI537:AI538"/>
    <mergeCell ref="AJ537:AJ538"/>
    <mergeCell ref="AK537:AK538"/>
    <mergeCell ref="AL537:AL538"/>
    <mergeCell ref="AM537:AM538"/>
    <mergeCell ref="AN537:AN538"/>
    <mergeCell ref="AO537:AO538"/>
    <mergeCell ref="AP537:AP538"/>
    <mergeCell ref="AN540:AN541"/>
    <mergeCell ref="AO540:AO541"/>
    <mergeCell ref="AP540:AP541"/>
    <mergeCell ref="AQ540:AQ541"/>
    <mergeCell ref="AQ537:AQ538"/>
    <mergeCell ref="AR537:AR538"/>
    <mergeCell ref="AS537:AS538"/>
    <mergeCell ref="AT537:AT538"/>
    <mergeCell ref="AU537:AU538"/>
    <mergeCell ref="AV537:AV538"/>
    <mergeCell ref="AW537:AW538"/>
    <mergeCell ref="A539:B539"/>
    <mergeCell ref="A540:B541"/>
    <mergeCell ref="C540:C541"/>
    <mergeCell ref="D540:D541"/>
    <mergeCell ref="E540:E541"/>
    <mergeCell ref="F540:F541"/>
    <mergeCell ref="I540:I541"/>
    <mergeCell ref="J540:J541"/>
    <mergeCell ref="K540:K541"/>
    <mergeCell ref="L540:L541"/>
    <mergeCell ref="M540:M541"/>
    <mergeCell ref="N540:N541"/>
    <mergeCell ref="O540:O541"/>
    <mergeCell ref="P540:P541"/>
    <mergeCell ref="Q540:Q541"/>
    <mergeCell ref="R540:R541"/>
    <mergeCell ref="S540:S541"/>
    <mergeCell ref="T540:T541"/>
    <mergeCell ref="U540:U541"/>
    <mergeCell ref="V540:V541"/>
    <mergeCell ref="W540:W541"/>
    <mergeCell ref="X545:X546"/>
    <mergeCell ref="Y545:Y546"/>
    <mergeCell ref="AA540:AA541"/>
    <mergeCell ref="AB540:AB541"/>
    <mergeCell ref="AC540:AC541"/>
    <mergeCell ref="AD540:AD541"/>
    <mergeCell ref="AE540:AE541"/>
    <mergeCell ref="AF540:AF541"/>
    <mergeCell ref="AG540:AG541"/>
    <mergeCell ref="AH540:AH541"/>
    <mergeCell ref="AI540:AI541"/>
    <mergeCell ref="AJ540:AJ541"/>
    <mergeCell ref="AK540:AK541"/>
    <mergeCell ref="AL540:AL541"/>
    <mergeCell ref="AM540:AM541"/>
    <mergeCell ref="X540:X541"/>
    <mergeCell ref="Y540:Y541"/>
    <mergeCell ref="Z540:Z541"/>
    <mergeCell ref="AM545:AM546"/>
    <mergeCell ref="AN545:AN546"/>
    <mergeCell ref="AO545:AO546"/>
    <mergeCell ref="AP545:AP546"/>
    <mergeCell ref="AR540:AR541"/>
    <mergeCell ref="AS540:AS541"/>
    <mergeCell ref="AT540:AT541"/>
    <mergeCell ref="AU540:AU541"/>
    <mergeCell ref="AV540:AV541"/>
    <mergeCell ref="AW540:AW541"/>
    <mergeCell ref="A542:B542"/>
    <mergeCell ref="A543:B543"/>
    <mergeCell ref="A544:B544"/>
    <mergeCell ref="A545:B546"/>
    <mergeCell ref="C545:C546"/>
    <mergeCell ref="D545:D546"/>
    <mergeCell ref="E545:E546"/>
    <mergeCell ref="F545:F546"/>
    <mergeCell ref="I545:I546"/>
    <mergeCell ref="J545:J546"/>
    <mergeCell ref="K545:K546"/>
    <mergeCell ref="L545:L546"/>
    <mergeCell ref="M545:M546"/>
    <mergeCell ref="N545:N546"/>
    <mergeCell ref="O545:O546"/>
    <mergeCell ref="P545:P546"/>
    <mergeCell ref="Q545:Q546"/>
    <mergeCell ref="R545:R546"/>
    <mergeCell ref="S545:S546"/>
    <mergeCell ref="T545:T546"/>
    <mergeCell ref="U545:U546"/>
    <mergeCell ref="V545:V546"/>
    <mergeCell ref="W545:W546"/>
    <mergeCell ref="T571:T575"/>
    <mergeCell ref="U571:U575"/>
    <mergeCell ref="AQ545:AQ546"/>
    <mergeCell ref="AR545:AR546"/>
    <mergeCell ref="AS545:AS546"/>
    <mergeCell ref="AT545:AT546"/>
    <mergeCell ref="AU545:AU546"/>
    <mergeCell ref="AV545:AV546"/>
    <mergeCell ref="AW545:AW546"/>
    <mergeCell ref="A547:B547"/>
    <mergeCell ref="A548:J548"/>
    <mergeCell ref="A549:J549"/>
    <mergeCell ref="A550:AV550"/>
    <mergeCell ref="A551:AV551"/>
    <mergeCell ref="A552:J552"/>
    <mergeCell ref="A553:AV553"/>
    <mergeCell ref="A554:J554"/>
    <mergeCell ref="A555:J555"/>
    <mergeCell ref="A556:AV556"/>
    <mergeCell ref="Z545:Z546"/>
    <mergeCell ref="AA545:AA546"/>
    <mergeCell ref="AB545:AB546"/>
    <mergeCell ref="AC545:AC546"/>
    <mergeCell ref="AD545:AD546"/>
    <mergeCell ref="AE545:AE546"/>
    <mergeCell ref="AF545:AF546"/>
    <mergeCell ref="AG545:AG546"/>
    <mergeCell ref="AH545:AH546"/>
    <mergeCell ref="AI545:AI546"/>
    <mergeCell ref="AJ545:AJ546"/>
    <mergeCell ref="AK545:AK546"/>
    <mergeCell ref="AL545:AL546"/>
    <mergeCell ref="AJ571:AJ575"/>
    <mergeCell ref="AK571:AK575"/>
    <mergeCell ref="A557:J557"/>
    <mergeCell ref="A558:J558"/>
    <mergeCell ref="A559:AV559"/>
    <mergeCell ref="A560:AV560"/>
    <mergeCell ref="A561:B561"/>
    <mergeCell ref="A562:B562"/>
    <mergeCell ref="A563:B563"/>
    <mergeCell ref="A564:B564"/>
    <mergeCell ref="A565:B565"/>
    <mergeCell ref="A566:B566"/>
    <mergeCell ref="A567:B567"/>
    <mergeCell ref="A568:J568"/>
    <mergeCell ref="A569:AV569"/>
    <mergeCell ref="A570:B570"/>
    <mergeCell ref="A571:B575"/>
    <mergeCell ref="C571:C575"/>
    <mergeCell ref="D571:D575"/>
    <mergeCell ref="E571:E575"/>
    <mergeCell ref="F571:F575"/>
    <mergeCell ref="I571:I575"/>
    <mergeCell ref="J571:J575"/>
    <mergeCell ref="K571:K575"/>
    <mergeCell ref="L571:L575"/>
    <mergeCell ref="M571:M575"/>
    <mergeCell ref="N571:N575"/>
    <mergeCell ref="O571:O575"/>
    <mergeCell ref="P571:P575"/>
    <mergeCell ref="Q571:Q575"/>
    <mergeCell ref="R571:R575"/>
    <mergeCell ref="S571:S575"/>
    <mergeCell ref="AL571:AL575"/>
    <mergeCell ref="AM571:AM575"/>
    <mergeCell ref="AN571:AN575"/>
    <mergeCell ref="AO571:AO575"/>
    <mergeCell ref="AP571:AP575"/>
    <mergeCell ref="AQ571:AQ575"/>
    <mergeCell ref="AR571:AR575"/>
    <mergeCell ref="AS571:AS575"/>
    <mergeCell ref="AT571:AT575"/>
    <mergeCell ref="AU571:AU575"/>
    <mergeCell ref="AV571:AV575"/>
    <mergeCell ref="AW571:AW575"/>
    <mergeCell ref="A576:J576"/>
    <mergeCell ref="A577:J577"/>
    <mergeCell ref="A578:AV578"/>
    <mergeCell ref="A579:AV579"/>
    <mergeCell ref="A580:B580"/>
    <mergeCell ref="V571:V575"/>
    <mergeCell ref="W571:W575"/>
    <mergeCell ref="X571:X575"/>
    <mergeCell ref="Y571:Y575"/>
    <mergeCell ref="Z571:Z575"/>
    <mergeCell ref="AA571:AA575"/>
    <mergeCell ref="AB571:AB575"/>
    <mergeCell ref="AC571:AC575"/>
    <mergeCell ref="AD571:AD575"/>
    <mergeCell ref="AE571:AE575"/>
    <mergeCell ref="AF571:AF575"/>
    <mergeCell ref="AG571:AG575"/>
    <mergeCell ref="AH571:AH575"/>
    <mergeCell ref="AI571:AI575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J589"/>
    <mergeCell ref="A590:AV590"/>
    <mergeCell ref="A591:B591"/>
    <mergeCell ref="A592:B594"/>
    <mergeCell ref="C592:C594"/>
    <mergeCell ref="D592:D594"/>
    <mergeCell ref="E592:E594"/>
    <mergeCell ref="F592:F594"/>
    <mergeCell ref="I592:I594"/>
    <mergeCell ref="J592:J594"/>
    <mergeCell ref="K592:K594"/>
    <mergeCell ref="L592:L594"/>
    <mergeCell ref="M592:M594"/>
    <mergeCell ref="N592:N594"/>
    <mergeCell ref="O592:O594"/>
    <mergeCell ref="P592:P594"/>
    <mergeCell ref="Q592:Q594"/>
    <mergeCell ref="R592:R594"/>
    <mergeCell ref="S592:S594"/>
    <mergeCell ref="T592:T594"/>
    <mergeCell ref="U592:U594"/>
    <mergeCell ref="V592:V594"/>
    <mergeCell ref="W592:W594"/>
    <mergeCell ref="X592:X594"/>
    <mergeCell ref="Y592:Y594"/>
    <mergeCell ref="Z592:Z594"/>
    <mergeCell ref="AA592:AA594"/>
    <mergeCell ref="AB592:AB594"/>
    <mergeCell ref="AC592:AC594"/>
    <mergeCell ref="AD592:AD594"/>
    <mergeCell ref="AE592:AE594"/>
    <mergeCell ref="AF592:AF594"/>
    <mergeCell ref="AG592:AG594"/>
    <mergeCell ref="AH592:AH594"/>
    <mergeCell ref="AI592:AI594"/>
    <mergeCell ref="AJ592:AJ594"/>
    <mergeCell ref="AK592:AK594"/>
    <mergeCell ref="AL592:AL594"/>
    <mergeCell ref="AM592:AM594"/>
    <mergeCell ref="AN592:AN594"/>
    <mergeCell ref="AO592:AO594"/>
    <mergeCell ref="AP592:AP594"/>
    <mergeCell ref="AQ592:AQ594"/>
    <mergeCell ref="AR592:AR594"/>
    <mergeCell ref="AS592:AS594"/>
    <mergeCell ref="AT592:AT594"/>
    <mergeCell ref="AU592:AU594"/>
    <mergeCell ref="AV592:AV594"/>
    <mergeCell ref="AW592:AW594"/>
    <mergeCell ref="A595:B597"/>
    <mergeCell ref="C595:C597"/>
    <mergeCell ref="D595:D597"/>
    <mergeCell ref="E595:E597"/>
    <mergeCell ref="F595:F597"/>
    <mergeCell ref="I595:I597"/>
    <mergeCell ref="J595:J597"/>
    <mergeCell ref="K595:K597"/>
    <mergeCell ref="L595:L597"/>
    <mergeCell ref="M595:M597"/>
    <mergeCell ref="N595:N597"/>
    <mergeCell ref="O595:O597"/>
    <mergeCell ref="P595:P597"/>
    <mergeCell ref="Q595:Q597"/>
    <mergeCell ref="R595:R597"/>
    <mergeCell ref="S595:S597"/>
    <mergeCell ref="T595:T597"/>
    <mergeCell ref="U595:U597"/>
    <mergeCell ref="V595:V597"/>
    <mergeCell ref="W595:W597"/>
    <mergeCell ref="X595:X597"/>
    <mergeCell ref="Y595:Y597"/>
    <mergeCell ref="Z595:Z597"/>
    <mergeCell ref="AA595:AA597"/>
    <mergeCell ref="AB595:AB597"/>
    <mergeCell ref="AC595:AC597"/>
    <mergeCell ref="AD595:AD597"/>
    <mergeCell ref="AE595:AE597"/>
    <mergeCell ref="AF595:AF597"/>
    <mergeCell ref="AG595:AG597"/>
    <mergeCell ref="AH595:AH597"/>
    <mergeCell ref="AI595:AI597"/>
    <mergeCell ref="AJ595:AJ597"/>
    <mergeCell ref="AK595:AK597"/>
    <mergeCell ref="AL595:AL597"/>
    <mergeCell ref="AM595:AM597"/>
    <mergeCell ref="AN595:AN597"/>
    <mergeCell ref="AO595:AO597"/>
    <mergeCell ref="AP595:AP597"/>
    <mergeCell ref="AQ595:AQ597"/>
    <mergeCell ref="AR595:AR597"/>
    <mergeCell ref="AS595:AS597"/>
    <mergeCell ref="AT595:AT597"/>
    <mergeCell ref="AU595:AU597"/>
    <mergeCell ref="AV595:AV597"/>
    <mergeCell ref="AW595:AW597"/>
    <mergeCell ref="A598:B598"/>
    <mergeCell ref="A599:B603"/>
    <mergeCell ref="C599:C603"/>
    <mergeCell ref="D599:D603"/>
    <mergeCell ref="E599:E603"/>
    <mergeCell ref="F599:F603"/>
    <mergeCell ref="I599:I603"/>
    <mergeCell ref="J599:J603"/>
    <mergeCell ref="K599:K603"/>
    <mergeCell ref="L599:L603"/>
    <mergeCell ref="M599:M603"/>
    <mergeCell ref="N599:N603"/>
    <mergeCell ref="O599:O603"/>
    <mergeCell ref="P599:P603"/>
    <mergeCell ref="Q599:Q603"/>
    <mergeCell ref="R599:R603"/>
    <mergeCell ref="S599:S603"/>
    <mergeCell ref="T599:T603"/>
    <mergeCell ref="U599:U603"/>
    <mergeCell ref="V599:V603"/>
    <mergeCell ref="W599:W603"/>
    <mergeCell ref="X599:X603"/>
    <mergeCell ref="Y599:Y603"/>
    <mergeCell ref="Z599:Z603"/>
    <mergeCell ref="AA599:AA603"/>
    <mergeCell ref="AB599:AB603"/>
    <mergeCell ref="AC599:AC603"/>
    <mergeCell ref="AD599:AD603"/>
    <mergeCell ref="AE599:AE603"/>
    <mergeCell ref="AF599:AF603"/>
    <mergeCell ref="AG599:AG603"/>
    <mergeCell ref="AH599:AH603"/>
    <mergeCell ref="AI599:AI603"/>
    <mergeCell ref="AJ599:AJ603"/>
    <mergeCell ref="AK599:AK603"/>
    <mergeCell ref="AL599:AL603"/>
    <mergeCell ref="AM599:AM603"/>
    <mergeCell ref="AN599:AN603"/>
    <mergeCell ref="AO599:AO603"/>
    <mergeCell ref="AP599:AP603"/>
    <mergeCell ref="AQ599:AQ603"/>
    <mergeCell ref="AR599:AR603"/>
    <mergeCell ref="AS599:AS603"/>
    <mergeCell ref="AT599:AT603"/>
    <mergeCell ref="AU599:AU603"/>
    <mergeCell ref="AV599:AV603"/>
    <mergeCell ref="AW599:AW603"/>
    <mergeCell ref="A604:B606"/>
    <mergeCell ref="C604:C606"/>
    <mergeCell ref="D604:D606"/>
    <mergeCell ref="E604:E606"/>
    <mergeCell ref="F604:F606"/>
    <mergeCell ref="I604:I606"/>
    <mergeCell ref="J604:J606"/>
    <mergeCell ref="K604:K606"/>
    <mergeCell ref="L604:L606"/>
    <mergeCell ref="M604:M606"/>
    <mergeCell ref="N604:N606"/>
    <mergeCell ref="O604:O606"/>
    <mergeCell ref="P604:P606"/>
    <mergeCell ref="Q604:Q606"/>
    <mergeCell ref="R604:R606"/>
    <mergeCell ref="S604:S606"/>
    <mergeCell ref="T604:T606"/>
    <mergeCell ref="U604:U606"/>
    <mergeCell ref="V604:V606"/>
    <mergeCell ref="W604:W606"/>
    <mergeCell ref="X604:X606"/>
    <mergeCell ref="Y604:Y606"/>
    <mergeCell ref="Z604:Z606"/>
    <mergeCell ref="AA604:AA606"/>
    <mergeCell ref="AB604:AB606"/>
    <mergeCell ref="AC604:AC606"/>
    <mergeCell ref="AD604:AD606"/>
    <mergeCell ref="AE604:AE606"/>
    <mergeCell ref="AF604:AF606"/>
    <mergeCell ref="AG604:AG606"/>
    <mergeCell ref="AH604:AH606"/>
    <mergeCell ref="AI604:AI606"/>
    <mergeCell ref="AJ604:AJ606"/>
    <mergeCell ref="AK604:AK606"/>
    <mergeCell ref="AL604:AL606"/>
    <mergeCell ref="AM604:AM606"/>
    <mergeCell ref="AN604:AN606"/>
    <mergeCell ref="AO604:AO606"/>
    <mergeCell ref="AP604:AP606"/>
    <mergeCell ref="AQ604:AQ606"/>
    <mergeCell ref="AR604:AR606"/>
    <mergeCell ref="AS604:AS606"/>
    <mergeCell ref="AT604:AT606"/>
    <mergeCell ref="AU604:AU606"/>
    <mergeCell ref="AV604:AV606"/>
    <mergeCell ref="AW604:AW606"/>
    <mergeCell ref="A607:B607"/>
    <mergeCell ref="A608:B610"/>
    <mergeCell ref="C608:C610"/>
    <mergeCell ref="D608:D610"/>
    <mergeCell ref="E608:E610"/>
    <mergeCell ref="F608:F610"/>
    <mergeCell ref="I608:I610"/>
    <mergeCell ref="J608:J610"/>
    <mergeCell ref="K608:K610"/>
    <mergeCell ref="L608:L610"/>
    <mergeCell ref="M608:M610"/>
    <mergeCell ref="N608:N610"/>
    <mergeCell ref="O608:O610"/>
    <mergeCell ref="P608:P610"/>
    <mergeCell ref="Q608:Q610"/>
    <mergeCell ref="R608:R610"/>
    <mergeCell ref="S608:S610"/>
    <mergeCell ref="T608:T610"/>
    <mergeCell ref="U608:U610"/>
    <mergeCell ref="V608:V610"/>
    <mergeCell ref="W608:W610"/>
    <mergeCell ref="X608:X610"/>
    <mergeCell ref="Y608:Y610"/>
    <mergeCell ref="Z608:Z610"/>
    <mergeCell ref="AA608:AA610"/>
    <mergeCell ref="AB608:AB610"/>
    <mergeCell ref="AC608:AC610"/>
    <mergeCell ref="AD608:AD610"/>
    <mergeCell ref="AE608:AE610"/>
    <mergeCell ref="AF608:AF610"/>
    <mergeCell ref="AG608:AG610"/>
    <mergeCell ref="AH608:AH610"/>
    <mergeCell ref="AI608:AI610"/>
    <mergeCell ref="AJ608:AJ610"/>
    <mergeCell ref="AK608:AK610"/>
    <mergeCell ref="AL608:AL610"/>
    <mergeCell ref="AM608:AM610"/>
    <mergeCell ref="AN608:AN610"/>
    <mergeCell ref="AO608:AO610"/>
    <mergeCell ref="AP608:AP610"/>
    <mergeCell ref="AQ608:AQ610"/>
    <mergeCell ref="AR608:AR610"/>
    <mergeCell ref="AS608:AS610"/>
    <mergeCell ref="AT608:AT610"/>
    <mergeCell ref="AU608:AU610"/>
    <mergeCell ref="AV608:AV610"/>
    <mergeCell ref="AW608:AW610"/>
    <mergeCell ref="A611:B615"/>
    <mergeCell ref="C611:C615"/>
    <mergeCell ref="D611:D615"/>
    <mergeCell ref="E611:E615"/>
    <mergeCell ref="F611:F615"/>
    <mergeCell ref="I611:I615"/>
    <mergeCell ref="J611:J615"/>
    <mergeCell ref="K611:K615"/>
    <mergeCell ref="L611:L615"/>
    <mergeCell ref="M611:M615"/>
    <mergeCell ref="N611:N615"/>
    <mergeCell ref="O611:O615"/>
    <mergeCell ref="P611:P615"/>
    <mergeCell ref="Q611:Q615"/>
    <mergeCell ref="R611:R615"/>
    <mergeCell ref="S611:S615"/>
    <mergeCell ref="T611:T615"/>
    <mergeCell ref="U611:U615"/>
    <mergeCell ref="V611:V615"/>
    <mergeCell ref="W611:W615"/>
    <mergeCell ref="X611:X615"/>
    <mergeCell ref="Y611:Y615"/>
    <mergeCell ref="Z611:Z615"/>
    <mergeCell ref="AA611:AA615"/>
    <mergeCell ref="AB611:AB615"/>
    <mergeCell ref="AC611:AC615"/>
    <mergeCell ref="AD611:AD615"/>
    <mergeCell ref="AE611:AE615"/>
    <mergeCell ref="AF611:AF615"/>
    <mergeCell ref="AG611:AG615"/>
    <mergeCell ref="AH611:AH615"/>
    <mergeCell ref="AI611:AI615"/>
    <mergeCell ref="AJ611:AJ615"/>
    <mergeCell ref="AK611:AK615"/>
    <mergeCell ref="AL611:AL615"/>
    <mergeCell ref="AM611:AM615"/>
    <mergeCell ref="AN611:AN615"/>
    <mergeCell ref="AO611:AO615"/>
    <mergeCell ref="AP611:AP615"/>
    <mergeCell ref="AQ611:AQ615"/>
    <mergeCell ref="AR611:AR615"/>
    <mergeCell ref="AS611:AS615"/>
    <mergeCell ref="AT611:AT615"/>
    <mergeCell ref="AU611:AU615"/>
    <mergeCell ref="AV611:AV615"/>
    <mergeCell ref="AW611:AW615"/>
    <mergeCell ref="A616:B616"/>
    <mergeCell ref="A617:B617"/>
    <mergeCell ref="A618:B621"/>
    <mergeCell ref="C618:C621"/>
    <mergeCell ref="D618:D621"/>
    <mergeCell ref="E618:E621"/>
    <mergeCell ref="F618:F621"/>
    <mergeCell ref="I618:I621"/>
    <mergeCell ref="J618:J621"/>
    <mergeCell ref="K618:K621"/>
    <mergeCell ref="L618:L621"/>
    <mergeCell ref="M618:M621"/>
    <mergeCell ref="N618:N621"/>
    <mergeCell ref="O618:O621"/>
    <mergeCell ref="P618:P621"/>
    <mergeCell ref="Q618:Q621"/>
    <mergeCell ref="R618:R621"/>
    <mergeCell ref="S618:S621"/>
    <mergeCell ref="T618:T621"/>
    <mergeCell ref="U618:U621"/>
    <mergeCell ref="V618:V621"/>
    <mergeCell ref="W618:W621"/>
    <mergeCell ref="X618:X621"/>
    <mergeCell ref="Y618:Y621"/>
    <mergeCell ref="Z618:Z621"/>
    <mergeCell ref="AA618:AA621"/>
    <mergeCell ref="AB618:AB621"/>
    <mergeCell ref="AC618:AC621"/>
    <mergeCell ref="AD618:AD621"/>
    <mergeCell ref="AE618:AE621"/>
    <mergeCell ref="AF618:AF621"/>
    <mergeCell ref="AG618:AG621"/>
    <mergeCell ref="AH618:AH621"/>
    <mergeCell ref="AI618:AI621"/>
    <mergeCell ref="AJ618:AJ621"/>
    <mergeCell ref="AK618:AK621"/>
    <mergeCell ref="AL618:AL621"/>
    <mergeCell ref="AM618:AM621"/>
    <mergeCell ref="AN618:AN621"/>
    <mergeCell ref="AO618:AO621"/>
    <mergeCell ref="AP618:AP621"/>
    <mergeCell ref="AQ618:AQ621"/>
    <mergeCell ref="AR618:AR621"/>
    <mergeCell ref="AS618:AS621"/>
    <mergeCell ref="AT618:AT621"/>
    <mergeCell ref="AU618:AU621"/>
    <mergeCell ref="AV618:AV621"/>
    <mergeCell ref="AW618:AW621"/>
    <mergeCell ref="A622:B626"/>
    <mergeCell ref="C622:C626"/>
    <mergeCell ref="D622:D626"/>
    <mergeCell ref="E622:E626"/>
    <mergeCell ref="F622:F626"/>
    <mergeCell ref="I622:I626"/>
    <mergeCell ref="J622:J626"/>
    <mergeCell ref="K622:K626"/>
    <mergeCell ref="L622:L626"/>
    <mergeCell ref="M622:M626"/>
    <mergeCell ref="N622:N626"/>
    <mergeCell ref="O622:O626"/>
    <mergeCell ref="P622:P626"/>
    <mergeCell ref="Q622:Q626"/>
    <mergeCell ref="R622:R626"/>
    <mergeCell ref="S622:S626"/>
    <mergeCell ref="T622:T626"/>
    <mergeCell ref="U622:U626"/>
    <mergeCell ref="V622:V626"/>
    <mergeCell ref="W622:W626"/>
    <mergeCell ref="X622:X626"/>
    <mergeCell ref="Y622:Y626"/>
    <mergeCell ref="Z622:Z626"/>
    <mergeCell ref="AA622:AA626"/>
    <mergeCell ref="AB622:AB626"/>
    <mergeCell ref="AC622:AC626"/>
    <mergeCell ref="AD622:AD626"/>
    <mergeCell ref="AE622:AE626"/>
    <mergeCell ref="AF622:AF626"/>
    <mergeCell ref="AG622:AG626"/>
    <mergeCell ref="AH622:AH626"/>
    <mergeCell ref="AI622:AI626"/>
    <mergeCell ref="AJ622:AJ626"/>
    <mergeCell ref="AK622:AK626"/>
    <mergeCell ref="AL622:AL626"/>
    <mergeCell ref="AM622:AM626"/>
    <mergeCell ref="AN622:AN626"/>
    <mergeCell ref="AO622:AO626"/>
    <mergeCell ref="AP622:AP626"/>
    <mergeCell ref="AQ622:AQ626"/>
    <mergeCell ref="AR622:AR626"/>
    <mergeCell ref="AS622:AS626"/>
    <mergeCell ref="AT622:AT626"/>
    <mergeCell ref="AU622:AU626"/>
    <mergeCell ref="AV622:AV626"/>
    <mergeCell ref="AW622:AW626"/>
    <mergeCell ref="A627:B629"/>
    <mergeCell ref="C627:C629"/>
    <mergeCell ref="D627:D629"/>
    <mergeCell ref="E627:E629"/>
    <mergeCell ref="F627:F629"/>
    <mergeCell ref="I627:I629"/>
    <mergeCell ref="J627:J629"/>
    <mergeCell ref="K627:K629"/>
    <mergeCell ref="L627:L629"/>
    <mergeCell ref="M627:M629"/>
    <mergeCell ref="N627:N629"/>
    <mergeCell ref="O627:O629"/>
    <mergeCell ref="P627:P629"/>
    <mergeCell ref="Q627:Q629"/>
    <mergeCell ref="R627:R629"/>
    <mergeCell ref="S627:S629"/>
    <mergeCell ref="T627:T629"/>
    <mergeCell ref="U627:U629"/>
    <mergeCell ref="V627:V629"/>
    <mergeCell ref="W627:W629"/>
    <mergeCell ref="X627:X629"/>
    <mergeCell ref="Y627:Y629"/>
    <mergeCell ref="Z627:Z629"/>
    <mergeCell ref="AA627:AA629"/>
    <mergeCell ref="AB627:AB629"/>
    <mergeCell ref="AC627:AC629"/>
    <mergeCell ref="AD627:AD629"/>
    <mergeCell ref="AE627:AE629"/>
    <mergeCell ref="AF627:AF629"/>
    <mergeCell ref="AG627:AG629"/>
    <mergeCell ref="AH627:AH629"/>
    <mergeCell ref="AI627:AI629"/>
    <mergeCell ref="AJ627:AJ629"/>
    <mergeCell ref="AK627:AK629"/>
    <mergeCell ref="AL627:AL629"/>
    <mergeCell ref="AM627:AM629"/>
    <mergeCell ref="AN627:AN629"/>
    <mergeCell ref="AO627:AO629"/>
    <mergeCell ref="AP627:AP629"/>
    <mergeCell ref="AQ627:AQ629"/>
    <mergeCell ref="AR627:AR629"/>
    <mergeCell ref="AS627:AS629"/>
    <mergeCell ref="AT627:AT629"/>
    <mergeCell ref="AU627:AU629"/>
    <mergeCell ref="AV627:AV629"/>
    <mergeCell ref="AW627:AW629"/>
    <mergeCell ref="A630:B632"/>
    <mergeCell ref="C630:C632"/>
    <mergeCell ref="D630:D632"/>
    <mergeCell ref="E630:E632"/>
    <mergeCell ref="F630:F632"/>
    <mergeCell ref="I630:I632"/>
    <mergeCell ref="J630:J632"/>
    <mergeCell ref="K630:K632"/>
    <mergeCell ref="L630:L632"/>
    <mergeCell ref="M630:M632"/>
    <mergeCell ref="N630:N632"/>
    <mergeCell ref="O630:O632"/>
    <mergeCell ref="P630:P632"/>
    <mergeCell ref="Q630:Q632"/>
    <mergeCell ref="R630:R632"/>
    <mergeCell ref="S630:S632"/>
    <mergeCell ref="T630:T632"/>
    <mergeCell ref="U630:U632"/>
    <mergeCell ref="V630:V632"/>
    <mergeCell ref="W630:W632"/>
    <mergeCell ref="X630:X632"/>
    <mergeCell ref="Y630:Y632"/>
    <mergeCell ref="Z630:Z632"/>
    <mergeCell ref="AA630:AA632"/>
    <mergeCell ref="AB630:AB632"/>
    <mergeCell ref="AC630:AC632"/>
    <mergeCell ref="AD630:AD632"/>
    <mergeCell ref="AE630:AE632"/>
    <mergeCell ref="AF630:AF632"/>
    <mergeCell ref="AG630:AG632"/>
    <mergeCell ref="AH630:AH632"/>
    <mergeCell ref="AI630:AI632"/>
    <mergeCell ref="AJ630:AJ632"/>
    <mergeCell ref="AK630:AK632"/>
    <mergeCell ref="AL630:AL632"/>
    <mergeCell ref="AM630:AM632"/>
    <mergeCell ref="AN630:AN632"/>
    <mergeCell ref="AO630:AO632"/>
    <mergeCell ref="AP630:AP632"/>
    <mergeCell ref="AQ630:AQ632"/>
    <mergeCell ref="AR630:AR632"/>
    <mergeCell ref="AS630:AS632"/>
    <mergeCell ref="AT630:AT632"/>
    <mergeCell ref="AU630:AU632"/>
    <mergeCell ref="AV630:AV632"/>
    <mergeCell ref="AW630:AW632"/>
    <mergeCell ref="A633:B633"/>
    <mergeCell ref="A634:B638"/>
    <mergeCell ref="C634:C638"/>
    <mergeCell ref="D634:D638"/>
    <mergeCell ref="E634:E638"/>
    <mergeCell ref="F634:F638"/>
    <mergeCell ref="I634:I638"/>
    <mergeCell ref="J634:J638"/>
    <mergeCell ref="K634:K638"/>
    <mergeCell ref="L634:L638"/>
    <mergeCell ref="M634:M638"/>
    <mergeCell ref="N634:N638"/>
    <mergeCell ref="O634:O638"/>
    <mergeCell ref="P634:P638"/>
    <mergeCell ref="Q634:Q638"/>
    <mergeCell ref="R634:R638"/>
    <mergeCell ref="S634:S638"/>
    <mergeCell ref="T634:T638"/>
    <mergeCell ref="U634:U638"/>
    <mergeCell ref="V634:V638"/>
    <mergeCell ref="W634:W638"/>
    <mergeCell ref="X634:X638"/>
    <mergeCell ref="Y634:Y638"/>
    <mergeCell ref="Z634:Z638"/>
    <mergeCell ref="AA634:AA638"/>
    <mergeCell ref="AB634:AB638"/>
    <mergeCell ref="AC634:AC638"/>
    <mergeCell ref="AD634:AD638"/>
    <mergeCell ref="AE634:AE638"/>
    <mergeCell ref="AF634:AF638"/>
    <mergeCell ref="AG634:AG638"/>
    <mergeCell ref="AH634:AH638"/>
    <mergeCell ref="AI634:AI638"/>
    <mergeCell ref="AJ634:AJ638"/>
    <mergeCell ref="AK634:AK638"/>
    <mergeCell ref="AL634:AL638"/>
    <mergeCell ref="AM634:AM638"/>
    <mergeCell ref="AN634:AN638"/>
    <mergeCell ref="AO634:AO638"/>
    <mergeCell ref="AP634:AP638"/>
    <mergeCell ref="AQ634:AQ638"/>
    <mergeCell ref="AR634:AR638"/>
    <mergeCell ref="AS634:AS638"/>
    <mergeCell ref="AT634:AT638"/>
    <mergeCell ref="AU634:AU638"/>
    <mergeCell ref="AV634:AV638"/>
    <mergeCell ref="AW634:AW638"/>
    <mergeCell ref="A639:B641"/>
    <mergeCell ref="C639:C641"/>
    <mergeCell ref="D639:D641"/>
    <mergeCell ref="E639:E641"/>
    <mergeCell ref="F639:F641"/>
    <mergeCell ref="I639:I641"/>
    <mergeCell ref="J639:J641"/>
    <mergeCell ref="K639:K641"/>
    <mergeCell ref="L639:L641"/>
    <mergeCell ref="M639:M641"/>
    <mergeCell ref="N639:N641"/>
    <mergeCell ref="O639:O641"/>
    <mergeCell ref="P639:P641"/>
    <mergeCell ref="Q639:Q641"/>
    <mergeCell ref="R639:R641"/>
    <mergeCell ref="S639:S641"/>
    <mergeCell ref="T639:T641"/>
    <mergeCell ref="U639:U641"/>
    <mergeCell ref="V639:V641"/>
    <mergeCell ref="W639:W641"/>
    <mergeCell ref="X639:X641"/>
    <mergeCell ref="Y639:Y641"/>
    <mergeCell ref="Z639:Z641"/>
    <mergeCell ref="AA639:AA641"/>
    <mergeCell ref="AB639:AB641"/>
    <mergeCell ref="AC639:AC641"/>
    <mergeCell ref="AD639:AD641"/>
    <mergeCell ref="AE639:AE641"/>
    <mergeCell ref="AF639:AF641"/>
    <mergeCell ref="AG639:AG641"/>
    <mergeCell ref="AH639:AH641"/>
    <mergeCell ref="AI639:AI641"/>
    <mergeCell ref="AJ639:AJ641"/>
    <mergeCell ref="AK639:AK641"/>
    <mergeCell ref="AL639:AL641"/>
    <mergeCell ref="AM639:AM641"/>
    <mergeCell ref="AN639:AN641"/>
    <mergeCell ref="AO639:AO641"/>
    <mergeCell ref="AP639:AP641"/>
    <mergeCell ref="AQ639:AQ641"/>
    <mergeCell ref="AR639:AR641"/>
    <mergeCell ref="AS639:AS641"/>
    <mergeCell ref="AT639:AT641"/>
    <mergeCell ref="AU639:AU641"/>
    <mergeCell ref="AV639:AV641"/>
    <mergeCell ref="AW639:AW641"/>
    <mergeCell ref="A642:B644"/>
    <mergeCell ref="C642:C644"/>
    <mergeCell ref="D642:D644"/>
    <mergeCell ref="E642:E644"/>
    <mergeCell ref="F642:F644"/>
    <mergeCell ref="I642:I644"/>
    <mergeCell ref="J642:J644"/>
    <mergeCell ref="K642:K644"/>
    <mergeCell ref="L642:L644"/>
    <mergeCell ref="M642:M644"/>
    <mergeCell ref="N642:N644"/>
    <mergeCell ref="O642:O644"/>
    <mergeCell ref="P642:P644"/>
    <mergeCell ref="Q642:Q644"/>
    <mergeCell ref="R642:R644"/>
    <mergeCell ref="S642:S644"/>
    <mergeCell ref="T642:T644"/>
    <mergeCell ref="U642:U644"/>
    <mergeCell ref="V642:V644"/>
    <mergeCell ref="W642:W644"/>
    <mergeCell ref="X642:X644"/>
    <mergeCell ref="Y642:Y644"/>
    <mergeCell ref="Z642:Z644"/>
    <mergeCell ref="AA642:AA644"/>
    <mergeCell ref="AB642:AB644"/>
    <mergeCell ref="AC642:AC644"/>
    <mergeCell ref="AD642:AD644"/>
    <mergeCell ref="AE642:AE644"/>
    <mergeCell ref="AF642:AF644"/>
    <mergeCell ref="AG642:AG644"/>
    <mergeCell ref="AH642:AH644"/>
    <mergeCell ref="AI642:AI644"/>
    <mergeCell ref="AJ642:AJ644"/>
    <mergeCell ref="AK642:AK644"/>
    <mergeCell ref="AL642:AL644"/>
    <mergeCell ref="AM642:AM644"/>
    <mergeCell ref="AN642:AN644"/>
    <mergeCell ref="AO642:AO644"/>
    <mergeCell ref="AP642:AP644"/>
    <mergeCell ref="AQ642:AQ644"/>
    <mergeCell ref="AR642:AR644"/>
    <mergeCell ref="AS642:AS644"/>
    <mergeCell ref="AT642:AT644"/>
    <mergeCell ref="AU642:AU644"/>
    <mergeCell ref="AV642:AV644"/>
    <mergeCell ref="AW642:AW644"/>
    <mergeCell ref="A645:B646"/>
    <mergeCell ref="C645:C646"/>
    <mergeCell ref="D645:D646"/>
    <mergeCell ref="E645:E646"/>
    <mergeCell ref="F645:F646"/>
    <mergeCell ref="I645:I646"/>
    <mergeCell ref="J645:J646"/>
    <mergeCell ref="K645:K646"/>
    <mergeCell ref="L645:L646"/>
    <mergeCell ref="M645:M646"/>
    <mergeCell ref="N645:N646"/>
    <mergeCell ref="O645:O646"/>
    <mergeCell ref="P645:P646"/>
    <mergeCell ref="Q645:Q646"/>
    <mergeCell ref="R645:R646"/>
    <mergeCell ref="S645:S646"/>
    <mergeCell ref="T645:T646"/>
    <mergeCell ref="U645:U646"/>
    <mergeCell ref="V645:V646"/>
    <mergeCell ref="W645:W646"/>
    <mergeCell ref="X645:X646"/>
    <mergeCell ref="Y645:Y646"/>
    <mergeCell ref="Z645:Z646"/>
    <mergeCell ref="AA645:AA646"/>
    <mergeCell ref="AB645:AB646"/>
    <mergeCell ref="AC645:AC646"/>
    <mergeCell ref="AD645:AD646"/>
    <mergeCell ref="AE645:AE646"/>
    <mergeCell ref="AF645:AF646"/>
    <mergeCell ref="AG645:AG646"/>
    <mergeCell ref="AH645:AH646"/>
    <mergeCell ref="AI645:AI646"/>
    <mergeCell ref="AJ645:AJ646"/>
    <mergeCell ref="AK645:AK646"/>
    <mergeCell ref="AL645:AL646"/>
    <mergeCell ref="AM645:AM646"/>
    <mergeCell ref="AN645:AN646"/>
    <mergeCell ref="AO645:AO646"/>
    <mergeCell ref="AP645:AP646"/>
    <mergeCell ref="AQ645:AQ646"/>
    <mergeCell ref="AR645:AR646"/>
    <mergeCell ref="AS645:AS646"/>
    <mergeCell ref="AT645:AT646"/>
    <mergeCell ref="AU645:AU646"/>
    <mergeCell ref="AV645:AV646"/>
    <mergeCell ref="AW645:AW646"/>
    <mergeCell ref="A647:B647"/>
    <mergeCell ref="A648:B649"/>
    <mergeCell ref="C648:C649"/>
    <mergeCell ref="D648:D649"/>
    <mergeCell ref="E648:E649"/>
    <mergeCell ref="F648:F649"/>
    <mergeCell ref="I648:I649"/>
    <mergeCell ref="J648:J649"/>
    <mergeCell ref="K648:K649"/>
    <mergeCell ref="L648:L649"/>
    <mergeCell ref="M648:M649"/>
    <mergeCell ref="N648:N649"/>
    <mergeCell ref="O648:O649"/>
    <mergeCell ref="P648:P649"/>
    <mergeCell ref="Q648:Q649"/>
    <mergeCell ref="R648:R649"/>
    <mergeCell ref="S648:S649"/>
    <mergeCell ref="T648:T649"/>
    <mergeCell ref="U648:U649"/>
    <mergeCell ref="V648:V649"/>
    <mergeCell ref="W648:W649"/>
    <mergeCell ref="X648:X649"/>
    <mergeCell ref="Y648:Y649"/>
    <mergeCell ref="Z648:Z649"/>
    <mergeCell ref="AA648:AA649"/>
    <mergeCell ref="AB648:AB649"/>
    <mergeCell ref="AC648:AC649"/>
    <mergeCell ref="AD648:AD649"/>
    <mergeCell ref="AE648:AE649"/>
    <mergeCell ref="AF648:AF649"/>
    <mergeCell ref="AG648:AG649"/>
    <mergeCell ref="AH648:AH649"/>
    <mergeCell ref="AI648:AI649"/>
    <mergeCell ref="AJ648:AJ649"/>
    <mergeCell ref="AK648:AK649"/>
    <mergeCell ref="AL648:AL649"/>
    <mergeCell ref="AM648:AM649"/>
    <mergeCell ref="AN648:AN649"/>
    <mergeCell ref="AO648:AO649"/>
    <mergeCell ref="AP648:AP649"/>
    <mergeCell ref="AQ648:AQ649"/>
    <mergeCell ref="AR648:AR649"/>
    <mergeCell ref="AS648:AS649"/>
    <mergeCell ref="AT648:AT649"/>
    <mergeCell ref="AU648:AU649"/>
    <mergeCell ref="AV648:AV649"/>
    <mergeCell ref="AW648:AW649"/>
    <mergeCell ref="A650:B653"/>
    <mergeCell ref="C650:C653"/>
    <mergeCell ref="D650:D653"/>
    <mergeCell ref="E650:E653"/>
    <mergeCell ref="F650:F653"/>
    <mergeCell ref="I650:I653"/>
    <mergeCell ref="J650:J653"/>
    <mergeCell ref="K650:K653"/>
    <mergeCell ref="L650:L653"/>
    <mergeCell ref="M650:M653"/>
    <mergeCell ref="N650:N653"/>
    <mergeCell ref="O650:O653"/>
    <mergeCell ref="P650:P653"/>
    <mergeCell ref="Q650:Q653"/>
    <mergeCell ref="R650:R653"/>
    <mergeCell ref="S650:S653"/>
    <mergeCell ref="T650:T653"/>
    <mergeCell ref="U650:U653"/>
    <mergeCell ref="V650:V653"/>
    <mergeCell ref="W650:W653"/>
    <mergeCell ref="X650:X653"/>
    <mergeCell ref="Y650:Y653"/>
    <mergeCell ref="Z650:Z653"/>
    <mergeCell ref="AA650:AA653"/>
    <mergeCell ref="AB650:AB653"/>
    <mergeCell ref="AC650:AC653"/>
    <mergeCell ref="AD650:AD653"/>
    <mergeCell ref="AE650:AE653"/>
    <mergeCell ref="AF650:AF653"/>
    <mergeCell ref="AG650:AG653"/>
    <mergeCell ref="AH650:AH653"/>
    <mergeCell ref="AI650:AI653"/>
    <mergeCell ref="AJ650:AJ653"/>
    <mergeCell ref="AK650:AK653"/>
    <mergeCell ref="AL650:AL653"/>
    <mergeCell ref="AM650:AM653"/>
    <mergeCell ref="AN650:AN653"/>
    <mergeCell ref="AO650:AO653"/>
    <mergeCell ref="AP650:AP653"/>
    <mergeCell ref="AQ650:AQ653"/>
    <mergeCell ref="AR650:AR653"/>
    <mergeCell ref="AS650:AS653"/>
    <mergeCell ref="AT650:AT653"/>
    <mergeCell ref="AU650:AU653"/>
    <mergeCell ref="AV650:AV653"/>
    <mergeCell ref="AW650:AW653"/>
    <mergeCell ref="A654:B658"/>
    <mergeCell ref="C654:C658"/>
    <mergeCell ref="D654:D658"/>
    <mergeCell ref="E654:E658"/>
    <mergeCell ref="F654:F658"/>
    <mergeCell ref="I654:I658"/>
    <mergeCell ref="J654:J658"/>
    <mergeCell ref="K654:K658"/>
    <mergeCell ref="L654:L658"/>
    <mergeCell ref="M654:M658"/>
    <mergeCell ref="N654:N658"/>
    <mergeCell ref="O654:O658"/>
    <mergeCell ref="P654:P658"/>
    <mergeCell ref="Q654:Q658"/>
    <mergeCell ref="R654:R658"/>
    <mergeCell ref="S654:S658"/>
    <mergeCell ref="T654:T658"/>
    <mergeCell ref="U654:U658"/>
    <mergeCell ref="V654:V658"/>
    <mergeCell ref="W654:W658"/>
    <mergeCell ref="X654:X658"/>
    <mergeCell ref="Y654:Y658"/>
    <mergeCell ref="Z654:Z658"/>
    <mergeCell ref="AA654:AA658"/>
    <mergeCell ref="AB654:AB658"/>
    <mergeCell ref="AC654:AC658"/>
    <mergeCell ref="AD654:AD658"/>
    <mergeCell ref="AE654:AE658"/>
    <mergeCell ref="AF654:AF658"/>
    <mergeCell ref="AG654:AG658"/>
    <mergeCell ref="AH654:AH658"/>
    <mergeCell ref="AI654:AI658"/>
    <mergeCell ref="AJ654:AJ658"/>
    <mergeCell ref="AK654:AK658"/>
    <mergeCell ref="AL654:AL658"/>
    <mergeCell ref="AM654:AM658"/>
    <mergeCell ref="AN654:AN658"/>
    <mergeCell ref="AO654:AO658"/>
    <mergeCell ref="AP654:AP658"/>
    <mergeCell ref="AQ654:AQ658"/>
    <mergeCell ref="AR654:AR658"/>
    <mergeCell ref="AS654:AS658"/>
    <mergeCell ref="AT654:AT658"/>
    <mergeCell ref="AU654:AU658"/>
    <mergeCell ref="AV654:AV658"/>
    <mergeCell ref="AW654:AW658"/>
    <mergeCell ref="A659:B659"/>
    <mergeCell ref="A660:B662"/>
    <mergeCell ref="C660:C662"/>
    <mergeCell ref="D660:D662"/>
    <mergeCell ref="E660:E662"/>
    <mergeCell ref="F660:F662"/>
    <mergeCell ref="I660:I662"/>
    <mergeCell ref="J660:J662"/>
    <mergeCell ref="K660:K662"/>
    <mergeCell ref="L660:L662"/>
    <mergeCell ref="M660:M662"/>
    <mergeCell ref="N660:N662"/>
    <mergeCell ref="O660:O662"/>
    <mergeCell ref="P660:P662"/>
    <mergeCell ref="Q660:Q662"/>
    <mergeCell ref="R660:R662"/>
    <mergeCell ref="S660:S662"/>
    <mergeCell ref="T660:T662"/>
    <mergeCell ref="U660:U662"/>
    <mergeCell ref="V660:V662"/>
    <mergeCell ref="W660:W662"/>
    <mergeCell ref="X660:X662"/>
    <mergeCell ref="Y660:Y662"/>
    <mergeCell ref="Z660:Z662"/>
    <mergeCell ref="AA660:AA662"/>
    <mergeCell ref="AB660:AB662"/>
    <mergeCell ref="AC660:AC662"/>
    <mergeCell ref="AD660:AD662"/>
    <mergeCell ref="AE660:AE662"/>
    <mergeCell ref="AF660:AF662"/>
    <mergeCell ref="AG660:AG662"/>
    <mergeCell ref="AH660:AH662"/>
    <mergeCell ref="AI660:AI662"/>
    <mergeCell ref="AJ663:AJ667"/>
    <mergeCell ref="AK663:AK667"/>
    <mergeCell ref="AJ660:AJ662"/>
    <mergeCell ref="AK660:AK662"/>
    <mergeCell ref="AL660:AL662"/>
    <mergeCell ref="AM660:AM662"/>
    <mergeCell ref="AN660:AN662"/>
    <mergeCell ref="AO660:AO662"/>
    <mergeCell ref="AP660:AP662"/>
    <mergeCell ref="AQ660:AQ662"/>
    <mergeCell ref="AR660:AR662"/>
    <mergeCell ref="AS660:AS662"/>
    <mergeCell ref="AT660:AT662"/>
    <mergeCell ref="AU660:AU662"/>
    <mergeCell ref="AV660:AV662"/>
    <mergeCell ref="AW660:AW662"/>
    <mergeCell ref="A663:B667"/>
    <mergeCell ref="C663:C667"/>
    <mergeCell ref="D663:D667"/>
    <mergeCell ref="E663:E667"/>
    <mergeCell ref="F663:F667"/>
    <mergeCell ref="I663:I667"/>
    <mergeCell ref="J663:J667"/>
    <mergeCell ref="K663:K667"/>
    <mergeCell ref="L663:L667"/>
    <mergeCell ref="M663:M667"/>
    <mergeCell ref="N663:N667"/>
    <mergeCell ref="O663:O667"/>
    <mergeCell ref="P663:P667"/>
    <mergeCell ref="Q663:Q667"/>
    <mergeCell ref="R663:R667"/>
    <mergeCell ref="S663:S667"/>
    <mergeCell ref="T671:T673"/>
    <mergeCell ref="V663:V667"/>
    <mergeCell ref="W663:W667"/>
    <mergeCell ref="X663:X667"/>
    <mergeCell ref="Y663:Y667"/>
    <mergeCell ref="Z663:Z667"/>
    <mergeCell ref="AA663:AA667"/>
    <mergeCell ref="AB663:AB667"/>
    <mergeCell ref="AC663:AC667"/>
    <mergeCell ref="AD663:AD667"/>
    <mergeCell ref="AE663:AE667"/>
    <mergeCell ref="AF663:AF667"/>
    <mergeCell ref="AG663:AG667"/>
    <mergeCell ref="AH663:AH667"/>
    <mergeCell ref="AI663:AI667"/>
    <mergeCell ref="T663:T667"/>
    <mergeCell ref="U663:U667"/>
    <mergeCell ref="AI671:AI673"/>
    <mergeCell ref="AJ671:AJ673"/>
    <mergeCell ref="AL663:AL667"/>
    <mergeCell ref="AM663:AM667"/>
    <mergeCell ref="AN663:AN667"/>
    <mergeCell ref="AO663:AO667"/>
    <mergeCell ref="AP663:AP667"/>
    <mergeCell ref="AQ663:AQ667"/>
    <mergeCell ref="AR663:AR667"/>
    <mergeCell ref="AS663:AS667"/>
    <mergeCell ref="AT663:AT667"/>
    <mergeCell ref="AU663:AU667"/>
    <mergeCell ref="AV663:AV667"/>
    <mergeCell ref="AW663:AW667"/>
    <mergeCell ref="A668:B668"/>
    <mergeCell ref="A669:B669"/>
    <mergeCell ref="A670:B670"/>
    <mergeCell ref="A671:B673"/>
    <mergeCell ref="C671:C673"/>
    <mergeCell ref="D671:D673"/>
    <mergeCell ref="E671:E673"/>
    <mergeCell ref="F671:F673"/>
    <mergeCell ref="I671:I673"/>
    <mergeCell ref="J671:J673"/>
    <mergeCell ref="K671:K673"/>
    <mergeCell ref="L671:L673"/>
    <mergeCell ref="M671:M673"/>
    <mergeCell ref="N671:N673"/>
    <mergeCell ref="O671:O673"/>
    <mergeCell ref="P671:P673"/>
    <mergeCell ref="Q671:Q673"/>
    <mergeCell ref="R671:R673"/>
    <mergeCell ref="S671:S673"/>
    <mergeCell ref="U674:U678"/>
    <mergeCell ref="V674:V678"/>
    <mergeCell ref="U671:U673"/>
    <mergeCell ref="V671:V673"/>
    <mergeCell ref="W671:W673"/>
    <mergeCell ref="X671:X673"/>
    <mergeCell ref="Y671:Y673"/>
    <mergeCell ref="Z671:Z673"/>
    <mergeCell ref="AA671:AA673"/>
    <mergeCell ref="AB671:AB673"/>
    <mergeCell ref="AC671:AC673"/>
    <mergeCell ref="AD671:AD673"/>
    <mergeCell ref="AE671:AE673"/>
    <mergeCell ref="AF671:AF673"/>
    <mergeCell ref="AG671:AG673"/>
    <mergeCell ref="AH671:AH673"/>
    <mergeCell ref="AK674:AK678"/>
    <mergeCell ref="AL674:AL678"/>
    <mergeCell ref="AK671:AK673"/>
    <mergeCell ref="AL671:AL673"/>
    <mergeCell ref="AM671:AM673"/>
    <mergeCell ref="AN671:AN673"/>
    <mergeCell ref="AO671:AO673"/>
    <mergeCell ref="AP671:AP673"/>
    <mergeCell ref="AQ671:AQ673"/>
    <mergeCell ref="AR671:AR673"/>
    <mergeCell ref="AS671:AS673"/>
    <mergeCell ref="AT671:AT673"/>
    <mergeCell ref="AU671:AU673"/>
    <mergeCell ref="AV671:AV673"/>
    <mergeCell ref="AW671:AW673"/>
    <mergeCell ref="A674:B678"/>
    <mergeCell ref="C674:C678"/>
    <mergeCell ref="D674:D678"/>
    <mergeCell ref="E674:E678"/>
    <mergeCell ref="F674:F678"/>
    <mergeCell ref="I674:I678"/>
    <mergeCell ref="J674:J678"/>
    <mergeCell ref="K674:K678"/>
    <mergeCell ref="L674:L678"/>
    <mergeCell ref="M674:M678"/>
    <mergeCell ref="N674:N678"/>
    <mergeCell ref="O674:O678"/>
    <mergeCell ref="P674:P678"/>
    <mergeCell ref="Q674:Q678"/>
    <mergeCell ref="R674:R678"/>
    <mergeCell ref="S674:S678"/>
    <mergeCell ref="T674:T678"/>
    <mergeCell ref="AM674:AM678"/>
    <mergeCell ref="AN674:AN678"/>
    <mergeCell ref="AO674:AO678"/>
    <mergeCell ref="AP674:AP678"/>
    <mergeCell ref="AQ674:AQ678"/>
    <mergeCell ref="AR674:AR678"/>
    <mergeCell ref="AS674:AS678"/>
    <mergeCell ref="AT674:AT678"/>
    <mergeCell ref="AU674:AU678"/>
    <mergeCell ref="AV674:AV678"/>
    <mergeCell ref="AW674:AW678"/>
    <mergeCell ref="A679:B679"/>
    <mergeCell ref="A680:B680"/>
    <mergeCell ref="A681:B681"/>
    <mergeCell ref="A682:B682"/>
    <mergeCell ref="A683:B683"/>
    <mergeCell ref="A684:B684"/>
    <mergeCell ref="W674:W678"/>
    <mergeCell ref="X674:X678"/>
    <mergeCell ref="Y674:Y678"/>
    <mergeCell ref="Z674:Z678"/>
    <mergeCell ref="AA674:AA678"/>
    <mergeCell ref="AB674:AB678"/>
    <mergeCell ref="AC674:AC678"/>
    <mergeCell ref="AD674:AD678"/>
    <mergeCell ref="AE674:AE678"/>
    <mergeCell ref="AF674:AF678"/>
    <mergeCell ref="AG674:AG678"/>
    <mergeCell ref="AH674:AH678"/>
    <mergeCell ref="AI674:AI678"/>
    <mergeCell ref="AJ674:AJ678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700"/>
    <mergeCell ref="C696:C700"/>
    <mergeCell ref="D696:D700"/>
    <mergeCell ref="E696:E700"/>
    <mergeCell ref="F696:F700"/>
    <mergeCell ref="I696:I700"/>
    <mergeCell ref="J696:J700"/>
    <mergeCell ref="K696:K700"/>
    <mergeCell ref="L696:L700"/>
    <mergeCell ref="M696:M700"/>
    <mergeCell ref="N696:N700"/>
    <mergeCell ref="O696:O700"/>
    <mergeCell ref="P696:P700"/>
    <mergeCell ref="Q696:Q700"/>
    <mergeCell ref="R696:R700"/>
    <mergeCell ref="S696:S700"/>
    <mergeCell ref="T696:T700"/>
    <mergeCell ref="U696:U700"/>
    <mergeCell ref="V696:V700"/>
    <mergeCell ref="W696:W700"/>
    <mergeCell ref="X696:X700"/>
    <mergeCell ref="Y696:Y700"/>
    <mergeCell ref="Z696:Z700"/>
    <mergeCell ref="AA696:AA700"/>
    <mergeCell ref="AB696:AB700"/>
    <mergeCell ref="AC696:AC700"/>
    <mergeCell ref="AD696:AD700"/>
    <mergeCell ref="AE696:AE700"/>
    <mergeCell ref="AF696:AF700"/>
    <mergeCell ref="AG696:AG700"/>
    <mergeCell ref="AH696:AH700"/>
    <mergeCell ref="AI696:AI700"/>
    <mergeCell ref="AJ696:AJ700"/>
    <mergeCell ref="AK696:AK700"/>
    <mergeCell ref="AL696:AL700"/>
    <mergeCell ref="AM696:AM700"/>
    <mergeCell ref="AN696:AN700"/>
    <mergeCell ref="AO696:AO700"/>
    <mergeCell ref="AP696:AP700"/>
    <mergeCell ref="AQ696:AQ700"/>
    <mergeCell ref="AR696:AR700"/>
    <mergeCell ref="AS696:AS700"/>
    <mergeCell ref="AT696:AT700"/>
    <mergeCell ref="AU696:AU700"/>
    <mergeCell ref="AV696:AV700"/>
    <mergeCell ref="AW696:AW700"/>
    <mergeCell ref="A701:B705"/>
    <mergeCell ref="C701:C705"/>
    <mergeCell ref="D701:D705"/>
    <mergeCell ref="E701:E705"/>
    <mergeCell ref="F701:F705"/>
    <mergeCell ref="I701:I705"/>
    <mergeCell ref="J701:J705"/>
    <mergeCell ref="K701:K705"/>
    <mergeCell ref="L701:L705"/>
    <mergeCell ref="M701:M705"/>
    <mergeCell ref="N701:N705"/>
    <mergeCell ref="O701:O705"/>
    <mergeCell ref="P701:P705"/>
    <mergeCell ref="Q701:Q705"/>
    <mergeCell ref="R701:R705"/>
    <mergeCell ref="S701:S705"/>
    <mergeCell ref="T701:T705"/>
    <mergeCell ref="U701:U705"/>
    <mergeCell ref="V701:V705"/>
    <mergeCell ref="W701:W705"/>
    <mergeCell ref="X701:X705"/>
    <mergeCell ref="Y701:Y705"/>
    <mergeCell ref="Z701:Z705"/>
    <mergeCell ref="AA701:AA705"/>
    <mergeCell ref="AB701:AB705"/>
    <mergeCell ref="AC701:AC705"/>
    <mergeCell ref="AD701:AD705"/>
    <mergeCell ref="AE701:AE705"/>
    <mergeCell ref="AF701:AF705"/>
    <mergeCell ref="AG701:AG705"/>
    <mergeCell ref="AH701:AH705"/>
    <mergeCell ref="AI701:AI705"/>
    <mergeCell ref="AJ701:AJ705"/>
    <mergeCell ref="AK701:AK705"/>
    <mergeCell ref="AL701:AL705"/>
    <mergeCell ref="AM701:AM705"/>
    <mergeCell ref="AN701:AN705"/>
    <mergeCell ref="AO701:AO705"/>
    <mergeCell ref="AP701:AP705"/>
    <mergeCell ref="AQ701:AQ705"/>
    <mergeCell ref="AR701:AR705"/>
    <mergeCell ref="AS701:AS705"/>
    <mergeCell ref="AT701:AT705"/>
    <mergeCell ref="AU701:AU705"/>
    <mergeCell ref="AV701:AV705"/>
    <mergeCell ref="AW701:AW705"/>
    <mergeCell ref="A706:B710"/>
    <mergeCell ref="C706:C710"/>
    <mergeCell ref="D706:D710"/>
    <mergeCell ref="E706:E710"/>
    <mergeCell ref="F706:F710"/>
    <mergeCell ref="I706:I710"/>
    <mergeCell ref="J706:J710"/>
    <mergeCell ref="K706:K710"/>
    <mergeCell ref="L706:L710"/>
    <mergeCell ref="M706:M710"/>
    <mergeCell ref="N706:N710"/>
    <mergeCell ref="O706:O710"/>
    <mergeCell ref="P706:P710"/>
    <mergeCell ref="Q706:Q710"/>
    <mergeCell ref="R706:R710"/>
    <mergeCell ref="S706:S710"/>
    <mergeCell ref="T706:T710"/>
    <mergeCell ref="U706:U710"/>
    <mergeCell ref="V706:V710"/>
    <mergeCell ref="W706:W710"/>
    <mergeCell ref="X706:X710"/>
    <mergeCell ref="Y706:Y710"/>
    <mergeCell ref="Z706:Z710"/>
    <mergeCell ref="AA706:AA710"/>
    <mergeCell ref="AB706:AB710"/>
    <mergeCell ref="AC706:AC710"/>
    <mergeCell ref="AD706:AD710"/>
    <mergeCell ref="AE706:AE710"/>
    <mergeCell ref="AF706:AF710"/>
    <mergeCell ref="AG706:AG710"/>
    <mergeCell ref="AH706:AH710"/>
    <mergeCell ref="AI706:AI710"/>
    <mergeCell ref="AJ706:AJ710"/>
    <mergeCell ref="AK706:AK710"/>
    <mergeCell ref="AL706:AL710"/>
    <mergeCell ref="AM706:AM710"/>
    <mergeCell ref="AN706:AN710"/>
    <mergeCell ref="AO706:AO710"/>
    <mergeCell ref="AP706:AP710"/>
    <mergeCell ref="AQ706:AQ710"/>
    <mergeCell ref="AR706:AR710"/>
    <mergeCell ref="AS706:AS710"/>
    <mergeCell ref="AT706:AT710"/>
    <mergeCell ref="AU706:AU710"/>
    <mergeCell ref="AV706:AV710"/>
    <mergeCell ref="AW706:AW710"/>
    <mergeCell ref="A711:B715"/>
    <mergeCell ref="C711:C715"/>
    <mergeCell ref="D711:D715"/>
    <mergeCell ref="E711:E715"/>
    <mergeCell ref="F711:F715"/>
    <mergeCell ref="I711:I715"/>
    <mergeCell ref="J711:J715"/>
    <mergeCell ref="K711:K715"/>
    <mergeCell ref="L711:L715"/>
    <mergeCell ref="M711:M715"/>
    <mergeCell ref="N711:N715"/>
    <mergeCell ref="O711:O715"/>
    <mergeCell ref="P711:P715"/>
    <mergeCell ref="Q711:Q715"/>
    <mergeCell ref="R711:R715"/>
    <mergeCell ref="S711:S715"/>
    <mergeCell ref="T711:T715"/>
    <mergeCell ref="U711:U715"/>
    <mergeCell ref="V711:V715"/>
    <mergeCell ref="W711:W715"/>
    <mergeCell ref="X711:X715"/>
    <mergeCell ref="Y711:Y715"/>
    <mergeCell ref="Z711:Z715"/>
    <mergeCell ref="AA711:AA715"/>
    <mergeCell ref="AB711:AB715"/>
    <mergeCell ref="AC711:AC715"/>
    <mergeCell ref="AD711:AD715"/>
    <mergeCell ref="AE711:AE715"/>
    <mergeCell ref="AF711:AF715"/>
    <mergeCell ref="AG711:AG715"/>
    <mergeCell ref="AH711:AH715"/>
    <mergeCell ref="AI711:AI715"/>
    <mergeCell ref="AJ711:AJ715"/>
    <mergeCell ref="AK711:AK715"/>
    <mergeCell ref="AL711:AL715"/>
    <mergeCell ref="AM711:AM715"/>
    <mergeCell ref="AN711:AN715"/>
    <mergeCell ref="AO711:AO715"/>
    <mergeCell ref="AP711:AP715"/>
    <mergeCell ref="AQ711:AQ715"/>
    <mergeCell ref="AR711:AR715"/>
    <mergeCell ref="AS711:AS715"/>
    <mergeCell ref="AT711:AT715"/>
    <mergeCell ref="AU711:AU715"/>
    <mergeCell ref="AV711:AV715"/>
    <mergeCell ref="AW711:AW715"/>
    <mergeCell ref="A716:B716"/>
    <mergeCell ref="A717:B719"/>
    <mergeCell ref="C717:C719"/>
    <mergeCell ref="D717:D719"/>
    <mergeCell ref="E717:E719"/>
    <mergeCell ref="F717:F719"/>
    <mergeCell ref="I717:I719"/>
    <mergeCell ref="J717:J719"/>
    <mergeCell ref="K717:K719"/>
    <mergeCell ref="L717:L719"/>
    <mergeCell ref="M717:M719"/>
    <mergeCell ref="N717:N719"/>
    <mergeCell ref="O717:O719"/>
    <mergeCell ref="P717:P719"/>
    <mergeCell ref="Q717:Q719"/>
    <mergeCell ref="R717:R719"/>
    <mergeCell ref="S717:S719"/>
    <mergeCell ref="T717:T719"/>
    <mergeCell ref="U717:U719"/>
    <mergeCell ref="V717:V719"/>
    <mergeCell ref="W717:W719"/>
    <mergeCell ref="X717:X719"/>
    <mergeCell ref="Y717:Y719"/>
    <mergeCell ref="Z717:Z719"/>
    <mergeCell ref="AA717:AA719"/>
    <mergeCell ref="AB717:AB719"/>
    <mergeCell ref="AC717:AC719"/>
    <mergeCell ref="AD717:AD719"/>
    <mergeCell ref="AE717:AE719"/>
    <mergeCell ref="AF717:AF719"/>
    <mergeCell ref="AG717:AG719"/>
    <mergeCell ref="AH717:AH719"/>
    <mergeCell ref="AI717:AI719"/>
    <mergeCell ref="AJ717:AJ719"/>
    <mergeCell ref="AK717:AK719"/>
    <mergeCell ref="AL717:AL719"/>
    <mergeCell ref="AM717:AM719"/>
    <mergeCell ref="AN717:AN719"/>
    <mergeCell ref="AO717:AO719"/>
    <mergeCell ref="AP717:AP719"/>
    <mergeCell ref="AQ717:AQ719"/>
    <mergeCell ref="AR717:AR719"/>
    <mergeCell ref="AS717:AS719"/>
    <mergeCell ref="AT717:AT719"/>
    <mergeCell ref="AU717:AU719"/>
    <mergeCell ref="AV717:AV719"/>
    <mergeCell ref="AW717:AW719"/>
    <mergeCell ref="AI720:AI721"/>
    <mergeCell ref="AJ720:AJ721"/>
    <mergeCell ref="A720:B721"/>
    <mergeCell ref="C720:C721"/>
    <mergeCell ref="D720:D721"/>
    <mergeCell ref="E720:E721"/>
    <mergeCell ref="F720:F721"/>
    <mergeCell ref="I720:I721"/>
    <mergeCell ref="J720:J721"/>
    <mergeCell ref="K720:K721"/>
    <mergeCell ref="L720:L721"/>
    <mergeCell ref="M720:M721"/>
    <mergeCell ref="N720:N721"/>
    <mergeCell ref="O720:O721"/>
    <mergeCell ref="P720:P721"/>
    <mergeCell ref="Q720:Q721"/>
    <mergeCell ref="R720:R721"/>
    <mergeCell ref="S720:S721"/>
    <mergeCell ref="T720:T721"/>
    <mergeCell ref="AK720:AK721"/>
    <mergeCell ref="AL720:AL721"/>
    <mergeCell ref="AM720:AM721"/>
    <mergeCell ref="AN720:AN721"/>
    <mergeCell ref="AO720:AO721"/>
    <mergeCell ref="AP720:AP721"/>
    <mergeCell ref="AQ720:AQ721"/>
    <mergeCell ref="AR720:AR721"/>
    <mergeCell ref="AS720:AS721"/>
    <mergeCell ref="AT720:AT721"/>
    <mergeCell ref="AU720:AU721"/>
    <mergeCell ref="AV720:AV721"/>
    <mergeCell ref="AW720:AW721"/>
    <mergeCell ref="A722:B722"/>
    <mergeCell ref="A723:B723"/>
    <mergeCell ref="A724:B724"/>
    <mergeCell ref="A725:B725"/>
    <mergeCell ref="U720:U721"/>
    <mergeCell ref="V720:V721"/>
    <mergeCell ref="W720:W721"/>
    <mergeCell ref="X720:X721"/>
    <mergeCell ref="Y720:Y721"/>
    <mergeCell ref="Z720:Z721"/>
    <mergeCell ref="AA720:AA721"/>
    <mergeCell ref="AB720:AB721"/>
    <mergeCell ref="AC720:AC721"/>
    <mergeCell ref="AD720:AD721"/>
    <mergeCell ref="AE720:AE721"/>
    <mergeCell ref="AF720:AF721"/>
    <mergeCell ref="AG720:AG721"/>
    <mergeCell ref="AH720:AH721"/>
    <mergeCell ref="A726:B726"/>
    <mergeCell ref="A727:B727"/>
    <mergeCell ref="A728:B728"/>
    <mergeCell ref="A729:B729"/>
    <mergeCell ref="A730:B734"/>
    <mergeCell ref="C730:C734"/>
    <mergeCell ref="D730:D734"/>
    <mergeCell ref="E730:E734"/>
    <mergeCell ref="F730:F734"/>
    <mergeCell ref="I730:I734"/>
    <mergeCell ref="J730:J734"/>
    <mergeCell ref="K730:K734"/>
    <mergeCell ref="L730:L734"/>
    <mergeCell ref="M730:M734"/>
    <mergeCell ref="N730:N734"/>
    <mergeCell ref="O730:O734"/>
    <mergeCell ref="P730:P734"/>
    <mergeCell ref="Q730:Q734"/>
    <mergeCell ref="R730:R734"/>
    <mergeCell ref="S730:S734"/>
    <mergeCell ref="T730:T734"/>
    <mergeCell ref="U730:U734"/>
    <mergeCell ref="V730:V734"/>
    <mergeCell ref="W730:W734"/>
    <mergeCell ref="X730:X734"/>
    <mergeCell ref="Y730:Y734"/>
    <mergeCell ref="Z730:Z734"/>
    <mergeCell ref="AA730:AA734"/>
    <mergeCell ref="AB730:AB734"/>
    <mergeCell ref="AC730:AC734"/>
    <mergeCell ref="AD730:AD734"/>
    <mergeCell ref="AE730:AE734"/>
    <mergeCell ref="AF730:AF734"/>
    <mergeCell ref="AG730:AG734"/>
    <mergeCell ref="AH730:AH734"/>
    <mergeCell ref="AI730:AI734"/>
    <mergeCell ref="AJ730:AJ734"/>
    <mergeCell ref="AK730:AK734"/>
    <mergeCell ref="AL730:AL734"/>
    <mergeCell ref="AM730:AM734"/>
    <mergeCell ref="AN730:AN734"/>
    <mergeCell ref="AO730:AO734"/>
    <mergeCell ref="AP730:AP734"/>
    <mergeCell ref="AQ730:AQ734"/>
    <mergeCell ref="AR730:AR734"/>
    <mergeCell ref="AS730:AS734"/>
    <mergeCell ref="AT730:AT734"/>
    <mergeCell ref="AU730:AU734"/>
    <mergeCell ref="AV730:AV734"/>
    <mergeCell ref="AW730:AW734"/>
    <mergeCell ref="A735:B739"/>
    <mergeCell ref="C735:C739"/>
    <mergeCell ref="D735:D739"/>
    <mergeCell ref="E735:E739"/>
    <mergeCell ref="F735:F739"/>
    <mergeCell ref="I735:I739"/>
    <mergeCell ref="J735:J739"/>
    <mergeCell ref="K735:K739"/>
    <mergeCell ref="L735:L739"/>
    <mergeCell ref="M735:M739"/>
    <mergeCell ref="N735:N739"/>
    <mergeCell ref="O735:O739"/>
    <mergeCell ref="P735:P739"/>
    <mergeCell ref="Q735:Q739"/>
    <mergeCell ref="R735:R739"/>
    <mergeCell ref="S735:S739"/>
    <mergeCell ref="T735:T739"/>
    <mergeCell ref="U735:U739"/>
    <mergeCell ref="V735:V739"/>
    <mergeCell ref="W735:W739"/>
    <mergeCell ref="X735:X739"/>
    <mergeCell ref="Y735:Y739"/>
    <mergeCell ref="Z735:Z739"/>
    <mergeCell ref="AA735:AA739"/>
    <mergeCell ref="AB735:AB739"/>
    <mergeCell ref="AC735:AC739"/>
    <mergeCell ref="AD735:AD739"/>
    <mergeCell ref="AE735:AE739"/>
    <mergeCell ref="AF735:AF739"/>
    <mergeCell ref="AG735:AG739"/>
    <mergeCell ref="AH735:AH739"/>
    <mergeCell ref="AI735:AI739"/>
    <mergeCell ref="AJ735:AJ739"/>
    <mergeCell ref="AK735:AK739"/>
    <mergeCell ref="AL735:AL739"/>
    <mergeCell ref="AM735:AM739"/>
    <mergeCell ref="AN735:AN739"/>
    <mergeCell ref="AO735:AO739"/>
    <mergeCell ref="AP735:AP739"/>
    <mergeCell ref="AQ735:AQ739"/>
    <mergeCell ref="AR735:AR739"/>
    <mergeCell ref="AS735:AS739"/>
    <mergeCell ref="AT735:AT739"/>
    <mergeCell ref="AU735:AU739"/>
    <mergeCell ref="AV735:AV739"/>
    <mergeCell ref="AW735:AW739"/>
    <mergeCell ref="A740:B740"/>
    <mergeCell ref="A741:B741"/>
    <mergeCell ref="A742:B746"/>
    <mergeCell ref="C742:C746"/>
    <mergeCell ref="D742:D746"/>
    <mergeCell ref="E742:E746"/>
    <mergeCell ref="F742:F746"/>
    <mergeCell ref="I742:I746"/>
    <mergeCell ref="J742:J746"/>
    <mergeCell ref="K742:K746"/>
    <mergeCell ref="L742:L746"/>
    <mergeCell ref="M742:M746"/>
    <mergeCell ref="N742:N746"/>
    <mergeCell ref="O742:O746"/>
    <mergeCell ref="P742:P746"/>
    <mergeCell ref="Q742:Q746"/>
    <mergeCell ref="R742:R746"/>
    <mergeCell ref="S742:S746"/>
    <mergeCell ref="T742:T746"/>
    <mergeCell ref="U742:U746"/>
    <mergeCell ref="V742:V746"/>
    <mergeCell ref="W742:W746"/>
    <mergeCell ref="X742:X746"/>
    <mergeCell ref="Y742:Y746"/>
    <mergeCell ref="Z742:Z746"/>
    <mergeCell ref="AA742:AA746"/>
    <mergeCell ref="AB742:AB746"/>
    <mergeCell ref="AC742:AC746"/>
    <mergeCell ref="AD742:AD746"/>
    <mergeCell ref="AE742:AE746"/>
    <mergeCell ref="AF742:AF746"/>
    <mergeCell ref="AG742:AG746"/>
    <mergeCell ref="AH742:AH746"/>
    <mergeCell ref="AI742:AI746"/>
    <mergeCell ref="AJ742:AJ746"/>
    <mergeCell ref="A747:B747"/>
    <mergeCell ref="A748:B750"/>
    <mergeCell ref="C748:C750"/>
    <mergeCell ref="D748:D750"/>
    <mergeCell ref="E748:E750"/>
    <mergeCell ref="F748:F750"/>
    <mergeCell ref="I748:I750"/>
    <mergeCell ref="J748:J750"/>
    <mergeCell ref="K748:K750"/>
    <mergeCell ref="L748:L750"/>
    <mergeCell ref="M748:M750"/>
    <mergeCell ref="N748:N750"/>
    <mergeCell ref="O748:O750"/>
    <mergeCell ref="P748:P750"/>
    <mergeCell ref="Q748:Q750"/>
    <mergeCell ref="R748:R750"/>
    <mergeCell ref="S748:S750"/>
    <mergeCell ref="AH748:AH750"/>
    <mergeCell ref="AI748:AI750"/>
    <mergeCell ref="AJ748:AJ750"/>
    <mergeCell ref="AK748:AK750"/>
    <mergeCell ref="AK742:AK746"/>
    <mergeCell ref="AL742:AL746"/>
    <mergeCell ref="AM742:AM746"/>
    <mergeCell ref="AN742:AN746"/>
    <mergeCell ref="AO742:AO746"/>
    <mergeCell ref="AP742:AP746"/>
    <mergeCell ref="AQ742:AQ746"/>
    <mergeCell ref="AR742:AR746"/>
    <mergeCell ref="AS742:AS746"/>
    <mergeCell ref="AT742:AT746"/>
    <mergeCell ref="AU742:AU746"/>
    <mergeCell ref="AV742:AV746"/>
    <mergeCell ref="AW742:AW746"/>
    <mergeCell ref="S752:S753"/>
    <mergeCell ref="T752:T753"/>
    <mergeCell ref="U752:U753"/>
    <mergeCell ref="V752:V753"/>
    <mergeCell ref="V748:V750"/>
    <mergeCell ref="W748:W750"/>
    <mergeCell ref="X748:X750"/>
    <mergeCell ref="Y748:Y750"/>
    <mergeCell ref="Z748:Z750"/>
    <mergeCell ref="AA748:AA750"/>
    <mergeCell ref="AB748:AB750"/>
    <mergeCell ref="AC748:AC750"/>
    <mergeCell ref="AD748:AD750"/>
    <mergeCell ref="AE748:AE750"/>
    <mergeCell ref="AF748:AF750"/>
    <mergeCell ref="AG748:AG750"/>
    <mergeCell ref="T748:T750"/>
    <mergeCell ref="U748:U750"/>
    <mergeCell ref="AI752:AI753"/>
    <mergeCell ref="AJ752:AJ753"/>
    <mergeCell ref="AK752:AK753"/>
    <mergeCell ref="AL752:AL753"/>
    <mergeCell ref="AL748:AL750"/>
    <mergeCell ref="AM748:AM750"/>
    <mergeCell ref="AN748:AN750"/>
    <mergeCell ref="AO748:AO750"/>
    <mergeCell ref="AP748:AP750"/>
    <mergeCell ref="AQ748:AQ750"/>
    <mergeCell ref="AR748:AR750"/>
    <mergeCell ref="AS748:AS750"/>
    <mergeCell ref="AT748:AT750"/>
    <mergeCell ref="AU748:AU750"/>
    <mergeCell ref="AV748:AV750"/>
    <mergeCell ref="AW748:AW750"/>
    <mergeCell ref="A751:B751"/>
    <mergeCell ref="A752:B753"/>
    <mergeCell ref="C752:C753"/>
    <mergeCell ref="D752:D753"/>
    <mergeCell ref="E752:E753"/>
    <mergeCell ref="F752:F753"/>
    <mergeCell ref="I752:I753"/>
    <mergeCell ref="J752:J753"/>
    <mergeCell ref="K752:K753"/>
    <mergeCell ref="L752:L753"/>
    <mergeCell ref="M752:M753"/>
    <mergeCell ref="N752:N753"/>
    <mergeCell ref="O752:O753"/>
    <mergeCell ref="P752:P753"/>
    <mergeCell ref="Q752:Q753"/>
    <mergeCell ref="R752:R753"/>
    <mergeCell ref="U754:U757"/>
    <mergeCell ref="V754:V757"/>
    <mergeCell ref="W754:W757"/>
    <mergeCell ref="X754:X757"/>
    <mergeCell ref="W752:W753"/>
    <mergeCell ref="X752:X753"/>
    <mergeCell ref="Y752:Y753"/>
    <mergeCell ref="Z752:Z753"/>
    <mergeCell ref="AA752:AA753"/>
    <mergeCell ref="AB752:AB753"/>
    <mergeCell ref="AC752:AC753"/>
    <mergeCell ref="AD752:AD753"/>
    <mergeCell ref="AE752:AE753"/>
    <mergeCell ref="AF752:AF753"/>
    <mergeCell ref="AG752:AG753"/>
    <mergeCell ref="AH752:AH753"/>
    <mergeCell ref="AK754:AK757"/>
    <mergeCell ref="AL754:AL757"/>
    <mergeCell ref="AM754:AM757"/>
    <mergeCell ref="AN754:AN757"/>
    <mergeCell ref="AM752:AM753"/>
    <mergeCell ref="AN752:AN753"/>
    <mergeCell ref="AO752:AO753"/>
    <mergeCell ref="AP752:AP753"/>
    <mergeCell ref="AQ752:AQ753"/>
    <mergeCell ref="AR752:AR753"/>
    <mergeCell ref="AS752:AS753"/>
    <mergeCell ref="AT752:AT753"/>
    <mergeCell ref="AU752:AU753"/>
    <mergeCell ref="AV752:AV753"/>
    <mergeCell ref="AW752:AW753"/>
    <mergeCell ref="A754:B757"/>
    <mergeCell ref="C754:C757"/>
    <mergeCell ref="D754:D757"/>
    <mergeCell ref="E754:E757"/>
    <mergeCell ref="F754:F757"/>
    <mergeCell ref="I754:I757"/>
    <mergeCell ref="J754:J757"/>
    <mergeCell ref="K754:K757"/>
    <mergeCell ref="L754:L757"/>
    <mergeCell ref="M754:M757"/>
    <mergeCell ref="N754:N757"/>
    <mergeCell ref="O754:O757"/>
    <mergeCell ref="P754:P757"/>
    <mergeCell ref="Q754:Q757"/>
    <mergeCell ref="R754:R757"/>
    <mergeCell ref="S754:S757"/>
    <mergeCell ref="T754:T757"/>
    <mergeCell ref="W758:W760"/>
    <mergeCell ref="X758:X760"/>
    <mergeCell ref="Y758:Y760"/>
    <mergeCell ref="Y754:Y757"/>
    <mergeCell ref="Z754:Z757"/>
    <mergeCell ref="AA754:AA757"/>
    <mergeCell ref="AB754:AB757"/>
    <mergeCell ref="AC754:AC757"/>
    <mergeCell ref="AD754:AD757"/>
    <mergeCell ref="AE754:AE757"/>
    <mergeCell ref="AF754:AF757"/>
    <mergeCell ref="AG754:AG757"/>
    <mergeCell ref="AH754:AH757"/>
    <mergeCell ref="AI754:AI757"/>
    <mergeCell ref="AJ754:AJ757"/>
    <mergeCell ref="AM758:AM760"/>
    <mergeCell ref="AN758:AN760"/>
    <mergeCell ref="AO758:AO760"/>
    <mergeCell ref="AP758:AP760"/>
    <mergeCell ref="AO754:AO757"/>
    <mergeCell ref="AP754:AP757"/>
    <mergeCell ref="AQ754:AQ757"/>
    <mergeCell ref="AR754:AR757"/>
    <mergeCell ref="AS754:AS757"/>
    <mergeCell ref="AT754:AT757"/>
    <mergeCell ref="AU754:AU757"/>
    <mergeCell ref="AV754:AV757"/>
    <mergeCell ref="AW754:AW757"/>
    <mergeCell ref="A758:B760"/>
    <mergeCell ref="C758:C760"/>
    <mergeCell ref="D758:D760"/>
    <mergeCell ref="E758:E760"/>
    <mergeCell ref="F758:F760"/>
    <mergeCell ref="I758:I760"/>
    <mergeCell ref="J758:J760"/>
    <mergeCell ref="K758:K760"/>
    <mergeCell ref="L758:L760"/>
    <mergeCell ref="M758:M760"/>
    <mergeCell ref="N758:N760"/>
    <mergeCell ref="O758:O760"/>
    <mergeCell ref="P758:P760"/>
    <mergeCell ref="Q758:Q760"/>
    <mergeCell ref="R758:R760"/>
    <mergeCell ref="S758:S760"/>
    <mergeCell ref="T758:T760"/>
    <mergeCell ref="U758:U760"/>
    <mergeCell ref="V758:V760"/>
    <mergeCell ref="AA777:AA781"/>
    <mergeCell ref="AB777:AB781"/>
    <mergeCell ref="AQ758:AQ760"/>
    <mergeCell ref="AR758:AR760"/>
    <mergeCell ref="AS758:AS760"/>
    <mergeCell ref="AT758:AT760"/>
    <mergeCell ref="AU758:AU760"/>
    <mergeCell ref="AV758:AV760"/>
    <mergeCell ref="AW758:AW760"/>
    <mergeCell ref="A761:J761"/>
    <mergeCell ref="A762:J762"/>
    <mergeCell ref="A763:AV763"/>
    <mergeCell ref="A764:J764"/>
    <mergeCell ref="A765:AV765"/>
    <mergeCell ref="A766:J766"/>
    <mergeCell ref="A767:AV767"/>
    <mergeCell ref="A768:J768"/>
    <mergeCell ref="A769:AV769"/>
    <mergeCell ref="A770:J770"/>
    <mergeCell ref="Z758:Z760"/>
    <mergeCell ref="AA758:AA760"/>
    <mergeCell ref="AB758:AB760"/>
    <mergeCell ref="AC758:AC760"/>
    <mergeCell ref="AD758:AD760"/>
    <mergeCell ref="AE758:AE760"/>
    <mergeCell ref="AF758:AF760"/>
    <mergeCell ref="AG758:AG760"/>
    <mergeCell ref="AH758:AH760"/>
    <mergeCell ref="AI758:AI760"/>
    <mergeCell ref="AJ758:AJ760"/>
    <mergeCell ref="AK758:AK760"/>
    <mergeCell ref="AL758:AL760"/>
    <mergeCell ref="AR777:AR781"/>
    <mergeCell ref="AS777:AS781"/>
    <mergeCell ref="A771:AV771"/>
    <mergeCell ref="A772:B772"/>
    <mergeCell ref="A773:B773"/>
    <mergeCell ref="A774:B774"/>
    <mergeCell ref="A775:B775"/>
    <mergeCell ref="A776:B776"/>
    <mergeCell ref="A777:B781"/>
    <mergeCell ref="C777:C781"/>
    <mergeCell ref="D777:D781"/>
    <mergeCell ref="E777:E781"/>
    <mergeCell ref="F777:F781"/>
    <mergeCell ref="I777:I781"/>
    <mergeCell ref="J777:J781"/>
    <mergeCell ref="K777:K781"/>
    <mergeCell ref="L777:L781"/>
    <mergeCell ref="M777:M781"/>
    <mergeCell ref="N777:N781"/>
    <mergeCell ref="O777:O781"/>
    <mergeCell ref="P777:P781"/>
    <mergeCell ref="Q777:Q781"/>
    <mergeCell ref="R777:R781"/>
    <mergeCell ref="S777:S781"/>
    <mergeCell ref="T777:T781"/>
    <mergeCell ref="U777:U781"/>
    <mergeCell ref="V777:V781"/>
    <mergeCell ref="W777:W781"/>
    <mergeCell ref="X777:X781"/>
    <mergeCell ref="Y777:Y781"/>
    <mergeCell ref="Z777:Z781"/>
    <mergeCell ref="AT777:AT781"/>
    <mergeCell ref="AU777:AU781"/>
    <mergeCell ref="AV777:AV781"/>
    <mergeCell ref="AW777:AW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C777:AC781"/>
    <mergeCell ref="AD777:AD781"/>
    <mergeCell ref="AE777:AE781"/>
    <mergeCell ref="AF777:AF781"/>
    <mergeCell ref="AG777:AG781"/>
    <mergeCell ref="AH777:AH781"/>
    <mergeCell ref="AI777:AI781"/>
    <mergeCell ref="AJ777:AJ781"/>
    <mergeCell ref="AK777:AK781"/>
    <mergeCell ref="AL777:AL781"/>
    <mergeCell ref="AM777:AM781"/>
    <mergeCell ref="AN777:AN781"/>
    <mergeCell ref="AO777:AO781"/>
    <mergeCell ref="AP777:AP781"/>
    <mergeCell ref="AQ777:AQ781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R852:AR856"/>
    <mergeCell ref="AS852:AS856"/>
    <mergeCell ref="A846:B846"/>
    <mergeCell ref="A847:B847"/>
    <mergeCell ref="A848:B848"/>
    <mergeCell ref="A849:B849"/>
    <mergeCell ref="A850:J850"/>
    <mergeCell ref="A851:AV851"/>
    <mergeCell ref="A852:B856"/>
    <mergeCell ref="C852:C856"/>
    <mergeCell ref="D852:D856"/>
    <mergeCell ref="E852:E856"/>
    <mergeCell ref="F852:F856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J841"/>
    <mergeCell ref="A842:J842"/>
    <mergeCell ref="A843:AW843"/>
    <mergeCell ref="A844:AV844"/>
    <mergeCell ref="A845:AV845"/>
    <mergeCell ref="I852:I856"/>
    <mergeCell ref="J852:J856"/>
    <mergeCell ref="K852:K856"/>
    <mergeCell ref="L852:L856"/>
    <mergeCell ref="M852:M856"/>
    <mergeCell ref="N852:N856"/>
    <mergeCell ref="O852:O856"/>
    <mergeCell ref="P852:P856"/>
    <mergeCell ref="Q852:Q856"/>
    <mergeCell ref="R852:R856"/>
    <mergeCell ref="S852:S856"/>
    <mergeCell ref="T852:T856"/>
    <mergeCell ref="U852:U856"/>
    <mergeCell ref="V852:V856"/>
    <mergeCell ref="W852:W856"/>
    <mergeCell ref="X852:X856"/>
    <mergeCell ref="Y852:Y856"/>
    <mergeCell ref="Z852:Z856"/>
    <mergeCell ref="AC857:AC858"/>
    <mergeCell ref="AD857:AD858"/>
    <mergeCell ref="AC852:AC856"/>
    <mergeCell ref="AD852:AD856"/>
    <mergeCell ref="AE852:AE856"/>
    <mergeCell ref="AF852:AF856"/>
    <mergeCell ref="AG852:AG856"/>
    <mergeCell ref="AH852:AH856"/>
    <mergeCell ref="AI852:AI856"/>
    <mergeCell ref="AJ852:AJ856"/>
    <mergeCell ref="AK852:AK856"/>
    <mergeCell ref="AL852:AL856"/>
    <mergeCell ref="AM852:AM856"/>
    <mergeCell ref="AN852:AN856"/>
    <mergeCell ref="AO852:AO856"/>
    <mergeCell ref="AA857:AA858"/>
    <mergeCell ref="AB857:AB858"/>
    <mergeCell ref="AA852:AA856"/>
    <mergeCell ref="AB852:AB856"/>
    <mergeCell ref="AP852:AP856"/>
    <mergeCell ref="AQ852:AQ856"/>
    <mergeCell ref="AT857:AT858"/>
    <mergeCell ref="AU857:AU858"/>
    <mergeCell ref="AT852:AT856"/>
    <mergeCell ref="AU852:AU856"/>
    <mergeCell ref="AV852:AV856"/>
    <mergeCell ref="AW852:AW856"/>
    <mergeCell ref="A857:B858"/>
    <mergeCell ref="C857:C858"/>
    <mergeCell ref="D857:D858"/>
    <mergeCell ref="E857:E858"/>
    <mergeCell ref="F857:F858"/>
    <mergeCell ref="I857:I858"/>
    <mergeCell ref="J857:J858"/>
    <mergeCell ref="K857:K858"/>
    <mergeCell ref="L857:L858"/>
    <mergeCell ref="M857:M858"/>
    <mergeCell ref="N857:N858"/>
    <mergeCell ref="O857:O858"/>
    <mergeCell ref="P857:P858"/>
    <mergeCell ref="Q857:Q858"/>
    <mergeCell ref="R857:R858"/>
    <mergeCell ref="S857:S858"/>
    <mergeCell ref="T857:T858"/>
    <mergeCell ref="U857:U858"/>
    <mergeCell ref="V857:V858"/>
    <mergeCell ref="W857:W858"/>
    <mergeCell ref="X857:X858"/>
    <mergeCell ref="Y857:Y858"/>
    <mergeCell ref="Z857:Z858"/>
    <mergeCell ref="AV857:AV858"/>
    <mergeCell ref="AW857:AW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E857:AE858"/>
    <mergeCell ref="AF857:AF858"/>
    <mergeCell ref="AG857:AG858"/>
    <mergeCell ref="AH857:AH858"/>
    <mergeCell ref="AI857:AI858"/>
    <mergeCell ref="AJ857:AJ858"/>
    <mergeCell ref="AK857:AK858"/>
    <mergeCell ref="AL857:AL858"/>
    <mergeCell ref="AM857:AM858"/>
    <mergeCell ref="AN857:AN858"/>
    <mergeCell ref="AO857:AO858"/>
    <mergeCell ref="AP857:AP858"/>
    <mergeCell ref="AQ857:AQ858"/>
    <mergeCell ref="AR857:AR858"/>
    <mergeCell ref="AS857:AS858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6"/>
    <mergeCell ref="C885:C886"/>
    <mergeCell ref="D885:D886"/>
    <mergeCell ref="E885:E886"/>
    <mergeCell ref="F885:F886"/>
    <mergeCell ref="I885:I886"/>
    <mergeCell ref="AM885:AM886"/>
    <mergeCell ref="AN885:AN886"/>
    <mergeCell ref="AO885:AO886"/>
    <mergeCell ref="AP885:AP886"/>
    <mergeCell ref="J885:J886"/>
    <mergeCell ref="K885:K886"/>
    <mergeCell ref="L885:L886"/>
    <mergeCell ref="M885:M886"/>
    <mergeCell ref="N885:N886"/>
    <mergeCell ref="O885:O886"/>
    <mergeCell ref="P885:P886"/>
    <mergeCell ref="Q885:Q886"/>
    <mergeCell ref="R885:R886"/>
    <mergeCell ref="S885:S886"/>
    <mergeCell ref="T885:T886"/>
    <mergeCell ref="U885:U886"/>
    <mergeCell ref="V885:V886"/>
    <mergeCell ref="W885:W886"/>
    <mergeCell ref="X885:X886"/>
    <mergeCell ref="Y885:Y886"/>
    <mergeCell ref="Y887:Y889"/>
    <mergeCell ref="Z887:Z889"/>
    <mergeCell ref="AA887:AA889"/>
    <mergeCell ref="Z885:Z886"/>
    <mergeCell ref="AA885:AA886"/>
    <mergeCell ref="AB885:AB886"/>
    <mergeCell ref="AC885:AC886"/>
    <mergeCell ref="AD885:AD886"/>
    <mergeCell ref="AE885:AE886"/>
    <mergeCell ref="AF885:AF886"/>
    <mergeCell ref="AG885:AG886"/>
    <mergeCell ref="AH885:AH886"/>
    <mergeCell ref="AI885:AI886"/>
    <mergeCell ref="AJ885:AJ886"/>
    <mergeCell ref="AK885:AK886"/>
    <mergeCell ref="AL885:AL886"/>
    <mergeCell ref="AO887:AO889"/>
    <mergeCell ref="AP887:AP889"/>
    <mergeCell ref="AQ887:AQ889"/>
    <mergeCell ref="AR887:AR889"/>
    <mergeCell ref="AQ885:AQ886"/>
    <mergeCell ref="AR885:AR886"/>
    <mergeCell ref="AS885:AS886"/>
    <mergeCell ref="AT885:AT886"/>
    <mergeCell ref="AU885:AU886"/>
    <mergeCell ref="AV885:AV886"/>
    <mergeCell ref="AW885:AW886"/>
    <mergeCell ref="A887:B889"/>
    <mergeCell ref="C887:C889"/>
    <mergeCell ref="D887:D889"/>
    <mergeCell ref="E887:E889"/>
    <mergeCell ref="F887:F889"/>
    <mergeCell ref="I887:I889"/>
    <mergeCell ref="J887:J889"/>
    <mergeCell ref="K887:K889"/>
    <mergeCell ref="L887:L889"/>
    <mergeCell ref="M887:M889"/>
    <mergeCell ref="N887:N889"/>
    <mergeCell ref="O887:O889"/>
    <mergeCell ref="P887:P889"/>
    <mergeCell ref="Q887:Q889"/>
    <mergeCell ref="R887:R889"/>
    <mergeCell ref="S887:S889"/>
    <mergeCell ref="T887:T889"/>
    <mergeCell ref="U887:U889"/>
    <mergeCell ref="V887:V889"/>
    <mergeCell ref="W887:W889"/>
    <mergeCell ref="X887:X889"/>
    <mergeCell ref="S917:S918"/>
    <mergeCell ref="T917:T918"/>
    <mergeCell ref="AS887:AS889"/>
    <mergeCell ref="AT887:AT889"/>
    <mergeCell ref="AU887:AU889"/>
    <mergeCell ref="AV887:AV889"/>
    <mergeCell ref="AW887:AW889"/>
    <mergeCell ref="A890:B890"/>
    <mergeCell ref="A891:J891"/>
    <mergeCell ref="A892:J892"/>
    <mergeCell ref="A893:AV893"/>
    <mergeCell ref="A894:AV894"/>
    <mergeCell ref="A895:AV895"/>
    <mergeCell ref="A896:B896"/>
    <mergeCell ref="A897:B897"/>
    <mergeCell ref="A898:B898"/>
    <mergeCell ref="A899:B899"/>
    <mergeCell ref="A900:B900"/>
    <mergeCell ref="A901:J901"/>
    <mergeCell ref="AB887:AB889"/>
    <mergeCell ref="AC887:AC889"/>
    <mergeCell ref="AD887:AD889"/>
    <mergeCell ref="AE887:AE889"/>
    <mergeCell ref="AF887:AF889"/>
    <mergeCell ref="AG887:AG889"/>
    <mergeCell ref="AH887:AH889"/>
    <mergeCell ref="AI887:AI889"/>
    <mergeCell ref="AJ887:AJ889"/>
    <mergeCell ref="AK887:AK889"/>
    <mergeCell ref="AL887:AL889"/>
    <mergeCell ref="AM887:AM889"/>
    <mergeCell ref="AN887:AN889"/>
    <mergeCell ref="AI917:AI918"/>
    <mergeCell ref="AJ917:AJ918"/>
    <mergeCell ref="A902:AV902"/>
    <mergeCell ref="A903:B903"/>
    <mergeCell ref="A904:B904"/>
    <mergeCell ref="A905:B905"/>
    <mergeCell ref="A906:J906"/>
    <mergeCell ref="A907:J907"/>
    <mergeCell ref="A908:AV908"/>
    <mergeCell ref="A909:AV909"/>
    <mergeCell ref="A910:B910"/>
    <mergeCell ref="A911:B911"/>
    <mergeCell ref="A912:B912"/>
    <mergeCell ref="A913:B913"/>
    <mergeCell ref="A914:B914"/>
    <mergeCell ref="A915:J915"/>
    <mergeCell ref="A916:AV916"/>
    <mergeCell ref="A917:B918"/>
    <mergeCell ref="C917:C918"/>
    <mergeCell ref="D917:D918"/>
    <mergeCell ref="E917:E918"/>
    <mergeCell ref="F917:F918"/>
    <mergeCell ref="I917:I918"/>
    <mergeCell ref="J917:J918"/>
    <mergeCell ref="K917:K918"/>
    <mergeCell ref="L917:L918"/>
    <mergeCell ref="M917:M918"/>
    <mergeCell ref="N917:N918"/>
    <mergeCell ref="O917:O918"/>
    <mergeCell ref="P917:P918"/>
    <mergeCell ref="Q917:Q918"/>
    <mergeCell ref="R917:R918"/>
    <mergeCell ref="AK917:AK918"/>
    <mergeCell ref="AL917:AL918"/>
    <mergeCell ref="AM917:AM918"/>
    <mergeCell ref="AN917:AN918"/>
    <mergeCell ref="AO917:AO918"/>
    <mergeCell ref="AP917:AP918"/>
    <mergeCell ref="AQ917:AQ918"/>
    <mergeCell ref="AR917:AR918"/>
    <mergeCell ref="AS917:AS918"/>
    <mergeCell ref="AT917:AT918"/>
    <mergeCell ref="AU917:AU918"/>
    <mergeCell ref="AV917:AV918"/>
    <mergeCell ref="AW917:AW918"/>
    <mergeCell ref="A919:B919"/>
    <mergeCell ref="A920:B920"/>
    <mergeCell ref="A921:B921"/>
    <mergeCell ref="A922:B922"/>
    <mergeCell ref="U917:U918"/>
    <mergeCell ref="V917:V918"/>
    <mergeCell ref="W917:W918"/>
    <mergeCell ref="X917:X918"/>
    <mergeCell ref="Y917:Y918"/>
    <mergeCell ref="Z917:Z918"/>
    <mergeCell ref="AA917:AA918"/>
    <mergeCell ref="AB917:AB918"/>
    <mergeCell ref="AC917:AC918"/>
    <mergeCell ref="AD917:AD918"/>
    <mergeCell ref="AE917:AE918"/>
    <mergeCell ref="AF917:AF918"/>
    <mergeCell ref="AG917:AG918"/>
    <mergeCell ref="AH917:AH918"/>
    <mergeCell ref="A923:B923"/>
    <mergeCell ref="A924:B924"/>
    <mergeCell ref="A925:B925"/>
    <mergeCell ref="A926:B926"/>
    <mergeCell ref="A927:J927"/>
    <mergeCell ref="A928:J928"/>
    <mergeCell ref="A929:AV929"/>
    <mergeCell ref="A930:AV930"/>
    <mergeCell ref="A931:J931"/>
    <mergeCell ref="A932:AV932"/>
    <mergeCell ref="A933:J933"/>
    <mergeCell ref="A934:J934"/>
    <mergeCell ref="A935:AV935"/>
    <mergeCell ref="A936:J936"/>
    <mergeCell ref="A937:J937"/>
    <mergeCell ref="A938:AV938"/>
    <mergeCell ref="A939:AV939"/>
    <mergeCell ref="AM985:AM987"/>
    <mergeCell ref="AN985:AN987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J983"/>
    <mergeCell ref="A984:AV984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J965"/>
    <mergeCell ref="A966:AV966"/>
    <mergeCell ref="A967:B967"/>
    <mergeCell ref="A968:B968"/>
    <mergeCell ref="A969:J969"/>
    <mergeCell ref="A970:J970"/>
    <mergeCell ref="A971:AV971"/>
    <mergeCell ref="A972:AV972"/>
    <mergeCell ref="A973:B973"/>
    <mergeCell ref="A985:B987"/>
    <mergeCell ref="C985:C987"/>
    <mergeCell ref="D985:D987"/>
    <mergeCell ref="E985:E987"/>
    <mergeCell ref="F985:F987"/>
    <mergeCell ref="I985:I987"/>
    <mergeCell ref="J985:J987"/>
    <mergeCell ref="K985:K987"/>
    <mergeCell ref="L985:L987"/>
    <mergeCell ref="M985:M987"/>
    <mergeCell ref="N985:N987"/>
    <mergeCell ref="O985:O987"/>
    <mergeCell ref="P985:P987"/>
    <mergeCell ref="Q985:Q987"/>
    <mergeCell ref="R985:R987"/>
    <mergeCell ref="S985:S987"/>
    <mergeCell ref="T985:T987"/>
    <mergeCell ref="U985:U987"/>
    <mergeCell ref="V985:V987"/>
    <mergeCell ref="X989:X991"/>
    <mergeCell ref="Y989:Y991"/>
    <mergeCell ref="Y985:Y987"/>
    <mergeCell ref="Z985:Z987"/>
    <mergeCell ref="AA985:AA987"/>
    <mergeCell ref="AB985:AB987"/>
    <mergeCell ref="AC985:AC987"/>
    <mergeCell ref="AD985:AD987"/>
    <mergeCell ref="AE985:AE987"/>
    <mergeCell ref="AF985:AF987"/>
    <mergeCell ref="AG985:AG987"/>
    <mergeCell ref="AH985:AH987"/>
    <mergeCell ref="AI985:AI987"/>
    <mergeCell ref="AJ985:AJ987"/>
    <mergeCell ref="V989:V991"/>
    <mergeCell ref="W989:W991"/>
    <mergeCell ref="W985:W987"/>
    <mergeCell ref="X985:X987"/>
    <mergeCell ref="AK985:AK987"/>
    <mergeCell ref="AL985:AL987"/>
    <mergeCell ref="AN989:AN991"/>
    <mergeCell ref="AO989:AO991"/>
    <mergeCell ref="AO985:AO987"/>
    <mergeCell ref="AP985:AP987"/>
    <mergeCell ref="AQ985:AQ987"/>
    <mergeCell ref="AR985:AR987"/>
    <mergeCell ref="AS985:AS987"/>
    <mergeCell ref="AT985:AT987"/>
    <mergeCell ref="AU985:AU987"/>
    <mergeCell ref="AV985:AV987"/>
    <mergeCell ref="AW985:AW987"/>
    <mergeCell ref="A988:B988"/>
    <mergeCell ref="A989:B991"/>
    <mergeCell ref="C989:C991"/>
    <mergeCell ref="D989:D991"/>
    <mergeCell ref="E989:E991"/>
    <mergeCell ref="F989:F991"/>
    <mergeCell ref="I989:I991"/>
    <mergeCell ref="J989:J991"/>
    <mergeCell ref="K989:K991"/>
    <mergeCell ref="L989:L991"/>
    <mergeCell ref="M989:M991"/>
    <mergeCell ref="N989:N991"/>
    <mergeCell ref="O989:O991"/>
    <mergeCell ref="P989:P991"/>
    <mergeCell ref="Q989:Q991"/>
    <mergeCell ref="R989:R991"/>
    <mergeCell ref="S989:S991"/>
    <mergeCell ref="T989:T991"/>
    <mergeCell ref="U989:U991"/>
    <mergeCell ref="AP989:AP991"/>
    <mergeCell ref="AQ989:AQ991"/>
    <mergeCell ref="AR989:AR991"/>
    <mergeCell ref="AS989:AS991"/>
    <mergeCell ref="AT989:AT991"/>
    <mergeCell ref="AU989:AU991"/>
    <mergeCell ref="AV989:AV991"/>
    <mergeCell ref="AW989:AW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Z989:Z991"/>
    <mergeCell ref="AA989:AA991"/>
    <mergeCell ref="AB989:AB991"/>
    <mergeCell ref="AC989:AC991"/>
    <mergeCell ref="AD989:AD991"/>
    <mergeCell ref="AE989:AE991"/>
    <mergeCell ref="AF989:AF991"/>
    <mergeCell ref="AG989:AG991"/>
    <mergeCell ref="AH989:AH991"/>
    <mergeCell ref="AI989:AI991"/>
    <mergeCell ref="AJ989:AJ991"/>
    <mergeCell ref="AK989:AK991"/>
    <mergeCell ref="AL989:AL991"/>
    <mergeCell ref="AM989:AM991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J1062"/>
    <mergeCell ref="A1063:J1063"/>
    <mergeCell ref="A1064:AV1064"/>
    <mergeCell ref="A1065:J1065"/>
    <mergeCell ref="A1066:AV1066"/>
    <mergeCell ref="A1067:J1067"/>
    <mergeCell ref="A1068:AV1068"/>
    <mergeCell ref="A1069:J1069"/>
    <mergeCell ref="A1070:AV1070"/>
    <mergeCell ref="A1071:J1071"/>
    <mergeCell ref="A1072:AV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M1324:O1326"/>
    <mergeCell ref="M1331:O1332"/>
    <mergeCell ref="J1330:K1331"/>
    <mergeCell ref="J1323:L1325"/>
    <mergeCell ref="A1323:I1325"/>
    <mergeCell ref="A1307:B1307"/>
    <mergeCell ref="A1308:B1308"/>
    <mergeCell ref="A1309:B1309"/>
    <mergeCell ref="A1310:B1310"/>
    <mergeCell ref="A1311:B1311"/>
    <mergeCell ref="A1312:B1312"/>
    <mergeCell ref="A1313:B1313"/>
    <mergeCell ref="A1314:J1314"/>
    <mergeCell ref="A1315:J1315"/>
    <mergeCell ref="A1316:J1316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</mergeCells>
  <pageMargins left="0.74803149606299213" right="0.74803149606299213" top="0.98425196850393704" bottom="0.98425196850393704" header="0.51181102362204722" footer="0.51181102362204722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таблица</vt:lpstr>
      <vt:lpstr>ГКПЗ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Галанин Сергей Ефимович</dc:creator>
  <cp:lastModifiedBy>Челышева Татьяна Владимировна</cp:lastModifiedBy>
  <cp:lastPrinted>2015-10-27T00:47:48Z</cp:lastPrinted>
  <dcterms:created xsi:type="dcterms:W3CDTF">2015-10-26T08:44:21Z</dcterms:created>
  <dcterms:modified xsi:type="dcterms:W3CDTF">2015-11-16T07:34:01Z</dcterms:modified>
</cp:coreProperties>
</file>